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 SUBVENCIONS ÀREA DE CULTURA (CREA, AMPLIA)\AJUTS GIRONA CREA\Instàncies i models\"/>
    </mc:Choice>
  </mc:AlternateContent>
  <bookViews>
    <workbookView xWindow="0" yWindow="0" windowWidth="23040" windowHeight="8352" tabRatio="703"/>
  </bookViews>
  <sheets>
    <sheet name="Pressupost - liquidació" sheetId="1" r:id="rId1"/>
    <sheet name="Relació de despeses" sheetId="2" r:id="rId2"/>
    <sheet name="Despeses indirectes" sheetId="6" r:id="rId3"/>
    <sheet name="Instruccions de reformulació" sheetId="3" r:id="rId4"/>
    <sheet name="Instruccions de justificació" sheetId="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4" i="1" l="1"/>
  <c r="C64" i="1"/>
  <c r="D64" i="1"/>
  <c r="J4" i="2" l="1"/>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D7" i="6"/>
  <c r="J102" i="2" l="1"/>
  <c r="D5" i="6"/>
  <c r="D4" i="6"/>
  <c r="D15" i="6" l="1"/>
  <c r="I33" i="1"/>
  <c r="H33" i="1"/>
  <c r="C54" i="1"/>
  <c r="D54" i="1"/>
  <c r="C63" i="1" l="1"/>
  <c r="C57" i="1" l="1"/>
  <c r="C58" i="1" s="1"/>
  <c r="C56" i="1"/>
  <c r="D57" i="1"/>
  <c r="B54" i="1"/>
  <c r="B56" i="1" s="1"/>
  <c r="D59" i="1" l="1"/>
  <c r="F60" i="1"/>
  <c r="D58" i="1"/>
  <c r="C62" i="1"/>
  <c r="D62" i="1"/>
  <c r="D56" i="1"/>
  <c r="B57" i="1"/>
  <c r="G33" i="1"/>
  <c r="H34" i="1" s="1"/>
  <c r="D63" i="1"/>
  <c r="B62" i="1" l="1"/>
  <c r="B58" i="1"/>
  <c r="B59" i="1" s="1"/>
  <c r="C59" i="1"/>
  <c r="B63" i="1"/>
  <c r="K63" i="1"/>
  <c r="L63" i="1" s="1"/>
  <c r="L62" i="1" s="1"/>
  <c r="J63" i="1" l="1"/>
</calcChain>
</file>

<file path=xl/comments1.xml><?xml version="1.0" encoding="utf-8"?>
<comments xmlns="http://schemas.openxmlformats.org/spreadsheetml/2006/main">
  <authors>
    <author>Navarro Suñé, Albert</author>
  </authors>
  <commentList>
    <comment ref="C10" authorId="0" shapeId="0">
      <text>
        <r>
          <rPr>
            <sz val="9"/>
            <color indexed="81"/>
            <rFont val="Tahoma"/>
            <family val="2"/>
          </rPr>
          <t>En cas de dubtes sobre la reformulació, podeu consultar la pestanya  "Instruccions" d'aquest mateix document.</t>
        </r>
      </text>
    </comment>
    <comment ref="D10" authorId="0" shapeId="0">
      <text>
        <r>
          <rPr>
            <b/>
            <sz val="9"/>
            <color indexed="81"/>
            <rFont val="Tahoma"/>
            <family val="2"/>
          </rPr>
          <t>L'import "Total despeses  del projecte" ha de coincidir amb la casella "Import justificat" del formulari de justificació.</t>
        </r>
      </text>
    </comment>
    <comment ref="H10" authorId="0" shapeId="0">
      <text>
        <r>
          <rPr>
            <sz val="9"/>
            <color indexed="81"/>
            <rFont val="Tahoma"/>
            <family val="2"/>
          </rPr>
          <t>En cas de dubtes sobre la reformulació, podeu consultar la pestanya  "Instruccions" d'aquest mateix document.</t>
        </r>
      </text>
    </comment>
  </commentList>
</comments>
</file>

<file path=xl/sharedStrings.xml><?xml version="1.0" encoding="utf-8"?>
<sst xmlns="http://schemas.openxmlformats.org/spreadsheetml/2006/main" count="95" uniqueCount="90">
  <si>
    <t>NIF</t>
  </si>
  <si>
    <t xml:space="preserve">DESPESES SUBVENCIONABLES </t>
  </si>
  <si>
    <t>INGRESSOS</t>
  </si>
  <si>
    <t>Concepte</t>
  </si>
  <si>
    <r>
      <t xml:space="preserve">Import executat
</t>
    </r>
    <r>
      <rPr>
        <sz val="11"/>
        <rFont val="Arial"/>
        <family val="2"/>
      </rPr>
      <t>Empleneu quan presenteu la justificació.</t>
    </r>
  </si>
  <si>
    <r>
      <t xml:space="preserve">Pressupost inicial
</t>
    </r>
    <r>
      <rPr>
        <sz val="10"/>
        <rFont val="Arial"/>
        <family val="2"/>
      </rPr>
      <t>Empleneu quan  presenteu la sol·licitud.</t>
    </r>
  </si>
  <si>
    <r>
      <t xml:space="preserve">Pressupost reformulat 
</t>
    </r>
    <r>
      <rPr>
        <sz val="10"/>
        <rFont val="Arial"/>
        <family val="2"/>
      </rPr>
      <t>Empleneu si s'ha concedit l'ajut i es vol/es pot reformular</t>
    </r>
  </si>
  <si>
    <r>
      <t xml:space="preserve">Import executat
</t>
    </r>
    <r>
      <rPr>
        <sz val="10"/>
        <rFont val="Arial"/>
        <family val="2"/>
      </rPr>
      <t>Empleneu quan presenteu la justificació.</t>
    </r>
  </si>
  <si>
    <t>Organització i direcció</t>
  </si>
  <si>
    <t>Patrocinis (especifiqueu-los):</t>
  </si>
  <si>
    <t xml:space="preserve">Honoraris artistes </t>
  </si>
  <si>
    <t>Honoraris tècnics</t>
  </si>
  <si>
    <t>Seguretat social</t>
  </si>
  <si>
    <t>Lloguer d'espais</t>
  </si>
  <si>
    <t>Lloguer material tècnic</t>
  </si>
  <si>
    <t>Muntatge i desmuntatge</t>
  </si>
  <si>
    <t>Material fungible</t>
  </si>
  <si>
    <t>Transport</t>
  </si>
  <si>
    <t>Promoció i publicitat</t>
  </si>
  <si>
    <t>Disseny gràfic</t>
  </si>
  <si>
    <t>Actualització web</t>
  </si>
  <si>
    <t>Personal comunicació</t>
  </si>
  <si>
    <t>Fotografia i vídeo</t>
  </si>
  <si>
    <t>Reproducció elements promocionals</t>
  </si>
  <si>
    <t>Campanya mitjans comunicació</t>
  </si>
  <si>
    <t>Despeses comunes</t>
  </si>
  <si>
    <t>Serveis externs: assessoria i gestoria</t>
  </si>
  <si>
    <t>Assegurances de l'activitat</t>
  </si>
  <si>
    <t>Subtotal</t>
  </si>
  <si>
    <t>Total despeses 
(despeses indirectes incloses)</t>
  </si>
  <si>
    <t>Total ingressos</t>
  </si>
  <si>
    <t>Pressupost inicial</t>
  </si>
  <si>
    <t>Pressupost reformulat</t>
  </si>
  <si>
    <t>Import executat</t>
  </si>
  <si>
    <t>TOTAL DESPESES</t>
  </si>
  <si>
    <t>TOTAL INGRESSOS</t>
  </si>
  <si>
    <t>RESULTAT (les despeses i els ingressos han d'estar equilibrats)</t>
  </si>
  <si>
    <r>
      <t xml:space="preserve">Pressupost inicial
</t>
    </r>
    <r>
      <rPr>
        <sz val="11"/>
        <rFont val="Arial"/>
        <family val="2"/>
      </rPr>
      <t>Empleneu quan  presenteu la sol·licitud</t>
    </r>
  </si>
  <si>
    <t>Equips i material tècnic</t>
  </si>
  <si>
    <t>Manutenció i desplaçaments</t>
  </si>
  <si>
    <t>Personal propi</t>
  </si>
  <si>
    <t>Serveis artístics</t>
  </si>
  <si>
    <t>Serveis tècnics</t>
  </si>
  <si>
    <t>Serveis de producció</t>
  </si>
  <si>
    <t>Serveis de formadors / ponents</t>
  </si>
  <si>
    <t>Serveis escenogràfics/vestuari</t>
  </si>
  <si>
    <t>Allotjament</t>
  </si>
  <si>
    <t>Manutenció</t>
  </si>
  <si>
    <t>Proveïdor/a-Receptor/a</t>
  </si>
  <si>
    <t>Descripció despesa</t>
  </si>
  <si>
    <t>Cost total despesa</t>
  </si>
  <si>
    <t>Import Imputat al projecte</t>
  </si>
  <si>
    <t>Epígraf</t>
  </si>
  <si>
    <t>Altres subvencions (concretar)</t>
  </si>
  <si>
    <t>Altres ingressos (concretar)</t>
  </si>
  <si>
    <t>Instruccions per a la reformulació</t>
  </si>
  <si>
    <t>I</t>
  </si>
  <si>
    <t>Instruccions per a la justificació</t>
  </si>
  <si>
    <t>Despeses generals o indirectes (max. 10 %)</t>
  </si>
  <si>
    <t>TOTAL</t>
  </si>
  <si>
    <t>Percentatge de  despesa indirecta</t>
  </si>
  <si>
    <t>Serveis externs</t>
  </si>
  <si>
    <t>Observacions</t>
  </si>
  <si>
    <t>Percentatge de finançament municipal</t>
  </si>
  <si>
    <r>
      <t xml:space="preserve">Pressupost reformulat </t>
    </r>
    <r>
      <rPr>
        <sz val="11"/>
        <rFont val="Arial"/>
        <family val="2"/>
      </rPr>
      <t xml:space="preserve">Empleneu si s'ha concedit l'ajut i s'ha de reformular. </t>
    </r>
  </si>
  <si>
    <t>Subvenció Girona Crea</t>
  </si>
  <si>
    <t>CONCEPTE</t>
  </si>
  <si>
    <t>TOTAL €</t>
  </si>
  <si>
    <t>Dietes mitja jornada</t>
  </si>
  <si>
    <t>Dietes completes</t>
  </si>
  <si>
    <t>Quilometratge</t>
  </si>
  <si>
    <t>Altres</t>
  </si>
  <si>
    <t>TOTAL:</t>
  </si>
  <si>
    <t>QUANTITAT (dies)</t>
  </si>
  <si>
    <t>QUANTITAT (kms)</t>
  </si>
  <si>
    <t>IMPORT (€/dia)</t>
  </si>
  <si>
    <t>IMPORT (€/km)</t>
  </si>
  <si>
    <t>Núm. Factura/nòmina</t>
  </si>
  <si>
    <r>
      <t>[1]</t>
    </r>
    <r>
      <rPr>
        <sz val="9"/>
        <color theme="1"/>
        <rFont val="Arial"/>
        <family val="2"/>
      </rPr>
      <t xml:space="preserve"> Data factura o període o nòmina</t>
    </r>
  </si>
  <si>
    <r>
      <t>[2]</t>
    </r>
    <r>
      <rPr>
        <sz val="9"/>
        <color theme="1"/>
        <rFont val="Arial"/>
        <family val="2"/>
      </rPr>
      <t xml:space="preserve"> S’imputarà el 100% al projecte subvencionat quan el total de la despesa sigui imputable a l’objecte de la subvenció.</t>
    </r>
  </si>
  <si>
    <r>
      <t>% imputat al projecte</t>
    </r>
    <r>
      <rPr>
        <b/>
        <vertAlign val="superscript"/>
        <sz val="10"/>
        <rFont val="Arial"/>
        <family val="2"/>
      </rPr>
      <t>2</t>
    </r>
  </si>
  <si>
    <t>Relació de despeses directes</t>
  </si>
  <si>
    <r>
      <t>Data d'emissió</t>
    </r>
    <r>
      <rPr>
        <b/>
        <vertAlign val="superscript"/>
        <sz val="10"/>
        <rFont val="Arial"/>
        <family val="2"/>
      </rPr>
      <t>1</t>
    </r>
  </si>
  <si>
    <t>Data de pagament</t>
  </si>
  <si>
    <t>Nom del sol·licitant:</t>
  </si>
  <si>
    <t xml:space="preserve">Dades d'identificació del projecte: </t>
  </si>
  <si>
    <t>NIF:</t>
  </si>
  <si>
    <t>Títol del projecte:</t>
  </si>
  <si>
    <t>Relació de despeses indirectes i/o de manutenció pròpia (max. 10% del total de despeses).</t>
  </si>
  <si>
    <t>PRESSUPOST / LIQUIDACIÓ: Ajuts Girona Crea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</si>
</sst>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0.00\ &quot;€&quot;;[Red]\-#,##0.00\ &quot;€&quot;"/>
    <numFmt numFmtId="44" formatCode="_-* #,##0.00\ &quot;€&quot;_-;\-* #,##0.00\ &quot;€&quot;_-;_-* &quot;-&quot;??\ &quot;€&quot;_-;_-@_-"/>
    <numFmt numFmtId="164" formatCode="#,##0.00\ &quot;€&quot;"/>
    <numFmt numFmtId="165" formatCode="_-* #,##0.00\ [$€-403]_-;\-* #,##0.00\ [$€-403]_-;_-* &quot;-&quot;??\ [$€-403]_-;_-@_-"/>
    <numFmt numFmtId="166"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b/>
      <sz val="10"/>
      <name val="Arial"/>
      <family val="2"/>
    </font>
    <font>
      <sz val="10"/>
      <name val="Arial"/>
      <family val="2"/>
    </font>
    <font>
      <b/>
      <sz val="11"/>
      <name val="Arial"/>
      <family val="2"/>
    </font>
    <font>
      <sz val="11"/>
      <name val="Arial"/>
      <family val="2"/>
    </font>
    <font>
      <b/>
      <sz val="12"/>
      <color rgb="FFFF0000"/>
      <name val="Arial"/>
      <family val="2"/>
    </font>
    <font>
      <b/>
      <sz val="9"/>
      <color rgb="FFFF0000"/>
      <name val="Arial"/>
      <family val="2"/>
    </font>
    <font>
      <b/>
      <sz val="10"/>
      <color rgb="FFFF0000"/>
      <name val="Arial"/>
      <family val="2"/>
    </font>
    <font>
      <sz val="9"/>
      <color indexed="81"/>
      <name val="Tahoma"/>
      <family val="2"/>
    </font>
    <font>
      <b/>
      <sz val="9"/>
      <color indexed="81"/>
      <name val="Tahoma"/>
      <family val="2"/>
    </font>
    <font>
      <sz val="14"/>
      <name val="Arial"/>
      <family val="2"/>
    </font>
    <font>
      <sz val="11"/>
      <color theme="1"/>
      <name val="Arial"/>
      <family val="2"/>
    </font>
    <font>
      <b/>
      <sz val="10"/>
      <color theme="1"/>
      <name val="Arial"/>
      <family val="2"/>
    </font>
    <font>
      <sz val="10"/>
      <color rgb="FF000000"/>
      <name val="Arial"/>
      <family val="2"/>
    </font>
    <font>
      <b/>
      <sz val="10"/>
      <color rgb="FF000000"/>
      <name val="Arial"/>
      <family val="2"/>
    </font>
    <font>
      <vertAlign val="superscript"/>
      <sz val="9"/>
      <color theme="1"/>
      <name val="Arial"/>
      <family val="2"/>
    </font>
    <font>
      <sz val="9"/>
      <color theme="1"/>
      <name val="Arial"/>
      <family val="2"/>
    </font>
    <font>
      <b/>
      <vertAlign val="superscript"/>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8">
    <xf numFmtId="0" fontId="0" fillId="0" borderId="0" xfId="0"/>
    <xf numFmtId="0" fontId="0" fillId="0" borderId="0" xfId="0" applyAlignment="1" applyProtection="1">
      <alignment wrapText="1"/>
    </xf>
    <xf numFmtId="0" fontId="0" fillId="0" borderId="0" xfId="0" applyBorder="1" applyAlignment="1" applyProtection="1">
      <alignment wrapText="1"/>
    </xf>
    <xf numFmtId="0" fontId="6" fillId="2" borderId="17" xfId="0" applyFont="1" applyFill="1" applyBorder="1" applyAlignment="1" applyProtection="1">
      <alignment horizontal="left" vertical="top" wrapText="1"/>
    </xf>
    <xf numFmtId="0" fontId="6" fillId="2" borderId="18" xfId="0" applyFont="1" applyFill="1" applyBorder="1" applyAlignment="1" applyProtection="1">
      <alignment vertical="top" wrapText="1"/>
    </xf>
    <xf numFmtId="0" fontId="6" fillId="2" borderId="20" xfId="0" applyFont="1" applyFill="1" applyBorder="1" applyAlignment="1" applyProtection="1">
      <alignment vertical="top" wrapText="1"/>
    </xf>
    <xf numFmtId="0" fontId="6" fillId="2" borderId="6" xfId="0" applyFont="1" applyFill="1" applyBorder="1" applyAlignment="1" applyProtection="1">
      <alignment vertical="top" wrapText="1"/>
    </xf>
    <xf numFmtId="0" fontId="0" fillId="0" borderId="0" xfId="0" applyAlignment="1" applyProtection="1">
      <alignment vertical="top" wrapText="1"/>
    </xf>
    <xf numFmtId="0" fontId="6" fillId="2" borderId="21" xfId="0" applyFont="1" applyFill="1" applyBorder="1" applyAlignment="1" applyProtection="1">
      <alignment vertical="top" wrapText="1"/>
    </xf>
    <xf numFmtId="0" fontId="6" fillId="2" borderId="22" xfId="0" applyFont="1" applyFill="1" applyBorder="1" applyAlignment="1" applyProtection="1">
      <alignment vertical="top" wrapText="1"/>
    </xf>
    <xf numFmtId="0" fontId="4" fillId="0" borderId="0" xfId="0" applyFont="1" applyBorder="1" applyAlignment="1" applyProtection="1">
      <alignment vertical="top" wrapText="1"/>
    </xf>
    <xf numFmtId="164" fontId="0" fillId="0" borderId="9" xfId="0" applyNumberFormat="1" applyBorder="1" applyAlignment="1" applyProtection="1">
      <alignment horizontal="right" wrapText="1"/>
      <protection locked="0"/>
    </xf>
    <xf numFmtId="164" fontId="0" fillId="0" borderId="23" xfId="0" applyNumberFormat="1" applyBorder="1" applyAlignment="1" applyProtection="1">
      <alignment horizontal="right" wrapText="1"/>
      <protection locked="0"/>
    </xf>
    <xf numFmtId="164" fontId="0" fillId="0" borderId="0" xfId="0" applyNumberFormat="1" applyBorder="1" applyAlignment="1" applyProtection="1">
      <alignment horizontal="right" wrapText="1"/>
    </xf>
    <xf numFmtId="165" fontId="5" fillId="0" borderId="9" xfId="0" applyNumberFormat="1" applyFont="1" applyBorder="1" applyAlignment="1" applyProtection="1">
      <alignment horizontal="right" wrapText="1"/>
      <protection locked="0"/>
    </xf>
    <xf numFmtId="0" fontId="5" fillId="0" borderId="7" xfId="0" applyFont="1" applyBorder="1" applyAlignment="1" applyProtection="1">
      <alignment wrapText="1"/>
      <protection locked="0"/>
    </xf>
    <xf numFmtId="165" fontId="5" fillId="0" borderId="23" xfId="0" applyNumberFormat="1" applyFont="1" applyBorder="1" applyAlignment="1" applyProtection="1">
      <alignment horizontal="right" wrapText="1"/>
      <protection locked="0"/>
    </xf>
    <xf numFmtId="165" fontId="5" fillId="0" borderId="9" xfId="0" applyNumberFormat="1" applyFont="1" applyBorder="1" applyAlignment="1" applyProtection="1">
      <alignment wrapText="1"/>
      <protection locked="0"/>
    </xf>
    <xf numFmtId="164" fontId="4" fillId="2" borderId="9" xfId="0" applyNumberFormat="1" applyFont="1" applyFill="1" applyBorder="1" applyAlignment="1" applyProtection="1">
      <alignment horizontal="right" wrapText="1"/>
    </xf>
    <xf numFmtId="164" fontId="4" fillId="2" borderId="25" xfId="0" applyNumberFormat="1" applyFont="1" applyFill="1" applyBorder="1" applyAlignment="1" applyProtection="1">
      <alignment horizontal="right" wrapText="1"/>
    </xf>
    <xf numFmtId="0" fontId="4" fillId="2" borderId="24" xfId="0" applyFont="1" applyFill="1" applyBorder="1" applyAlignment="1" applyProtection="1">
      <alignment horizontal="right" wrapText="1"/>
    </xf>
    <xf numFmtId="0" fontId="8" fillId="0" borderId="0" xfId="0" applyFont="1" applyAlignment="1" applyProtection="1">
      <alignment wrapText="1"/>
    </xf>
    <xf numFmtId="0" fontId="6" fillId="2" borderId="20" xfId="0" applyFont="1" applyFill="1" applyBorder="1" applyAlignment="1" applyProtection="1">
      <alignment wrapText="1"/>
    </xf>
    <xf numFmtId="0" fontId="6" fillId="2" borderId="22" xfId="0" applyFont="1" applyFill="1" applyBorder="1" applyAlignment="1" applyProtection="1">
      <alignment horizontal="left" wrapText="1"/>
    </xf>
    <xf numFmtId="0" fontId="4" fillId="2" borderId="3" xfId="0" applyFont="1" applyFill="1" applyBorder="1" applyAlignment="1" applyProtection="1">
      <alignment horizontal="left" wrapText="1"/>
    </xf>
    <xf numFmtId="0" fontId="9" fillId="0" borderId="0" xfId="0" applyFont="1" applyAlignment="1" applyProtection="1">
      <alignment wrapText="1"/>
    </xf>
    <xf numFmtId="10" fontId="0" fillId="0" borderId="3" xfId="2" applyNumberFormat="1" applyFont="1" applyBorder="1" applyAlignment="1" applyProtection="1">
      <alignment horizontal="right" wrapText="1"/>
    </xf>
    <xf numFmtId="9" fontId="10" fillId="0" borderId="0" xfId="2" applyFont="1" applyBorder="1" applyAlignment="1" applyProtection="1">
      <alignment horizontal="right" wrapText="1"/>
    </xf>
    <xf numFmtId="166" fontId="10" fillId="0" borderId="0" xfId="2" applyNumberFormat="1" applyFont="1" applyAlignment="1" applyProtection="1">
      <alignment wrapText="1"/>
    </xf>
    <xf numFmtId="0" fontId="0" fillId="3" borderId="0" xfId="0" applyFill="1" applyBorder="1" applyAlignment="1" applyProtection="1">
      <alignment wrapText="1"/>
    </xf>
    <xf numFmtId="0" fontId="5" fillId="0" borderId="0" xfId="0" applyFont="1" applyBorder="1" applyAlignment="1" applyProtection="1">
      <alignment wrapText="1"/>
    </xf>
    <xf numFmtId="9" fontId="0" fillId="0" borderId="0" xfId="2" applyFont="1" applyAlignment="1" applyProtection="1">
      <alignment wrapText="1"/>
    </xf>
    <xf numFmtId="0" fontId="4" fillId="2" borderId="13" xfId="0" applyFont="1" applyFill="1" applyBorder="1" applyAlignment="1" applyProtection="1">
      <alignment horizontal="left" wrapText="1"/>
    </xf>
    <xf numFmtId="0" fontId="4" fillId="2" borderId="11" xfId="0" applyFont="1" applyFill="1" applyBorder="1" applyAlignment="1" applyProtection="1">
      <alignment horizontal="left" wrapText="1"/>
    </xf>
    <xf numFmtId="0" fontId="4" fillId="2" borderId="12" xfId="0" applyFont="1" applyFill="1" applyBorder="1" applyAlignment="1" applyProtection="1">
      <alignment horizontal="left" wrapText="1"/>
    </xf>
    <xf numFmtId="0" fontId="6" fillId="2" borderId="1" xfId="0" applyFont="1" applyFill="1" applyBorder="1" applyAlignment="1" applyProtection="1">
      <alignment horizontal="left" wrapText="1"/>
    </xf>
    <xf numFmtId="0" fontId="6" fillId="2" borderId="2" xfId="0" applyFont="1" applyFill="1" applyBorder="1" applyAlignment="1" applyProtection="1">
      <alignment horizontal="left" wrapText="1"/>
    </xf>
    <xf numFmtId="0" fontId="7" fillId="2" borderId="3" xfId="0" applyFont="1" applyFill="1" applyBorder="1" applyAlignment="1" applyProtection="1">
      <alignment wrapText="1"/>
    </xf>
    <xf numFmtId="0" fontId="0" fillId="0" borderId="0" xfId="0" applyAlignment="1">
      <alignment wrapText="1"/>
    </xf>
    <xf numFmtId="0" fontId="0" fillId="2" borderId="21" xfId="0" applyFill="1" applyBorder="1" applyAlignment="1" applyProtection="1">
      <alignment horizontal="center" wrapText="1"/>
    </xf>
    <xf numFmtId="0" fontId="4" fillId="2" borderId="7" xfId="0" applyFont="1" applyFill="1" applyBorder="1" applyAlignment="1" applyProtection="1">
      <alignment horizontal="left" wrapText="1"/>
    </xf>
    <xf numFmtId="0" fontId="6" fillId="2" borderId="20" xfId="0" applyFont="1" applyFill="1" applyBorder="1" applyAlignment="1" applyProtection="1">
      <alignment horizontal="left" wrapText="1"/>
    </xf>
    <xf numFmtId="0" fontId="13" fillId="0" borderId="0" xfId="0" applyFont="1"/>
    <xf numFmtId="0" fontId="4" fillId="2" borderId="9" xfId="0" applyFont="1" applyFill="1" applyBorder="1" applyAlignment="1" applyProtection="1">
      <alignment wrapText="1"/>
    </xf>
    <xf numFmtId="0" fontId="5" fillId="0" borderId="9" xfId="0" applyFont="1" applyBorder="1" applyAlignment="1" applyProtection="1">
      <alignment horizontal="left" wrapText="1" indent="1"/>
      <protection locked="0"/>
    </xf>
    <xf numFmtId="0" fontId="5" fillId="0" borderId="9" xfId="0" applyFont="1" applyBorder="1" applyAlignment="1" applyProtection="1">
      <alignment horizontal="left" wrapText="1"/>
      <protection locked="0"/>
    </xf>
    <xf numFmtId="0" fontId="4" fillId="2" borderId="9" xfId="0" applyFont="1" applyFill="1" applyBorder="1" applyAlignment="1" applyProtection="1">
      <alignment horizontal="right" wrapText="1"/>
    </xf>
    <xf numFmtId="164" fontId="0" fillId="2" borderId="9" xfId="0" applyNumberFormat="1" applyFill="1" applyBorder="1" applyAlignment="1" applyProtection="1">
      <alignment horizontal="right" wrapText="1"/>
    </xf>
    <xf numFmtId="164" fontId="0" fillId="2" borderId="23" xfId="0" applyNumberFormat="1" applyFill="1" applyBorder="1" applyAlignment="1" applyProtection="1">
      <alignment horizontal="right" wrapText="1"/>
    </xf>
    <xf numFmtId="0" fontId="4" fillId="2" borderId="7" xfId="0" applyFont="1" applyFill="1" applyBorder="1" applyAlignment="1" applyProtection="1">
      <alignment wrapText="1"/>
    </xf>
    <xf numFmtId="0" fontId="4" fillId="0" borderId="7" xfId="0" applyFont="1" applyBorder="1" applyAlignment="1" applyProtection="1">
      <alignment wrapText="1"/>
    </xf>
    <xf numFmtId="0" fontId="2" fillId="4" borderId="1" xfId="0" applyFont="1" applyFill="1" applyBorder="1" applyAlignment="1" applyProtection="1">
      <alignment wrapText="1"/>
    </xf>
    <xf numFmtId="10" fontId="2" fillId="4" borderId="2" xfId="2" applyNumberFormat="1" applyFont="1" applyFill="1" applyBorder="1" applyAlignment="1" applyProtection="1">
      <alignment wrapText="1"/>
    </xf>
    <xf numFmtId="10" fontId="2" fillId="4" borderId="3" xfId="2" applyNumberFormat="1" applyFont="1" applyFill="1" applyBorder="1" applyAlignment="1" applyProtection="1">
      <alignment wrapText="1"/>
    </xf>
    <xf numFmtId="10" fontId="4" fillId="4" borderId="27" xfId="2" applyNumberFormat="1" applyFont="1" applyFill="1" applyBorder="1" applyAlignment="1" applyProtection="1">
      <alignment horizontal="right" wrapText="1"/>
    </xf>
    <xf numFmtId="0" fontId="5" fillId="3" borderId="9" xfId="0" applyFont="1" applyFill="1" applyBorder="1" applyAlignment="1" applyProtection="1">
      <alignment horizontal="left" wrapText="1" indent="1"/>
      <protection locked="0"/>
    </xf>
    <xf numFmtId="165" fontId="4" fillId="2" borderId="9" xfId="0" applyNumberFormat="1" applyFont="1" applyFill="1" applyBorder="1" applyAlignment="1" applyProtection="1">
      <alignment horizontal="right" wrapText="1"/>
    </xf>
    <xf numFmtId="165" fontId="4" fillId="2" borderId="23" xfId="0" applyNumberFormat="1" applyFont="1" applyFill="1" applyBorder="1" applyAlignment="1" applyProtection="1">
      <alignment horizontal="right" wrapText="1"/>
    </xf>
    <xf numFmtId="0" fontId="0" fillId="0" borderId="9" xfId="0" applyBorder="1" applyProtection="1">
      <protection locked="0"/>
    </xf>
    <xf numFmtId="44" fontId="0" fillId="0" borderId="9" xfId="1" applyFont="1" applyBorder="1" applyProtection="1">
      <protection locked="0"/>
    </xf>
    <xf numFmtId="0" fontId="0" fillId="0" borderId="0" xfId="0" applyAlignment="1">
      <alignment wrapText="1"/>
    </xf>
    <xf numFmtId="0" fontId="3" fillId="2" borderId="2" xfId="0" applyFont="1" applyFill="1" applyBorder="1" applyAlignment="1" applyProtection="1">
      <alignment horizontal="left" wrapText="1"/>
    </xf>
    <xf numFmtId="0" fontId="14" fillId="0" borderId="0" xfId="0" applyFont="1" applyAlignment="1" applyProtection="1">
      <alignment wrapText="1"/>
    </xf>
    <xf numFmtId="0" fontId="4" fillId="2" borderId="21" xfId="0" applyFont="1" applyFill="1" applyBorder="1" applyAlignment="1" applyProtection="1">
      <alignment horizontal="left" vertical="top" wrapText="1"/>
    </xf>
    <xf numFmtId="0" fontId="4" fillId="2" borderId="20" xfId="0" applyFont="1" applyFill="1" applyBorder="1" applyAlignment="1" applyProtection="1">
      <alignment horizontal="left" vertical="top" wrapText="1"/>
    </xf>
    <xf numFmtId="0" fontId="4" fillId="2" borderId="22" xfId="0" applyFont="1" applyFill="1" applyBorder="1" applyAlignment="1" applyProtection="1">
      <alignment horizontal="left" vertical="top" wrapText="1"/>
    </xf>
    <xf numFmtId="0" fontId="16" fillId="0" borderId="9" xfId="0" applyFont="1" applyFill="1" applyBorder="1" applyAlignment="1" applyProtection="1">
      <alignment horizontal="right" vertical="center" wrapText="1"/>
      <protection locked="0"/>
    </xf>
    <xf numFmtId="0" fontId="16" fillId="0" borderId="9" xfId="0" applyFont="1" applyFill="1" applyBorder="1" applyAlignment="1" applyProtection="1">
      <alignment vertical="center" wrapText="1"/>
      <protection locked="0"/>
    </xf>
    <xf numFmtId="44" fontId="16" fillId="0" borderId="9" xfId="1" applyFont="1" applyFill="1" applyBorder="1" applyAlignment="1" applyProtection="1">
      <alignment horizontal="right" vertical="center" wrapText="1"/>
      <protection locked="0"/>
    </xf>
    <xf numFmtId="0" fontId="14" fillId="0" borderId="0" xfId="0" applyFont="1"/>
    <xf numFmtId="0" fontId="18" fillId="0" borderId="0" xfId="0" applyFont="1"/>
    <xf numFmtId="0" fontId="18" fillId="0" borderId="0" xfId="0" applyFont="1" applyAlignment="1">
      <alignment vertical="center"/>
    </xf>
    <xf numFmtId="0" fontId="3" fillId="2" borderId="1" xfId="0" applyFont="1" applyFill="1" applyBorder="1" applyAlignment="1" applyProtection="1">
      <alignment horizontal="left"/>
    </xf>
    <xf numFmtId="0" fontId="3" fillId="2" borderId="3" xfId="0" applyFont="1" applyFill="1" applyBorder="1" applyAlignment="1" applyProtection="1">
      <alignment horizontal="left" wrapText="1"/>
    </xf>
    <xf numFmtId="0" fontId="5" fillId="3" borderId="29" xfId="0" applyFont="1" applyFill="1" applyBorder="1" applyAlignment="1" applyProtection="1">
      <alignment horizontal="left" wrapText="1" indent="1"/>
    </xf>
    <xf numFmtId="165" fontId="5" fillId="3" borderId="29" xfId="0" applyNumberFormat="1" applyFont="1" applyFill="1" applyBorder="1" applyAlignment="1" applyProtection="1">
      <alignment horizontal="right" wrapText="1"/>
      <protection locked="0"/>
    </xf>
    <xf numFmtId="0" fontId="6" fillId="2" borderId="33" xfId="0" applyFont="1" applyFill="1" applyBorder="1" applyAlignment="1" applyProtection="1">
      <alignment horizontal="right" wrapText="1"/>
    </xf>
    <xf numFmtId="0" fontId="5" fillId="4" borderId="36" xfId="0" applyFont="1" applyFill="1" applyBorder="1" applyAlignment="1" applyProtection="1">
      <alignment horizontal="left" wrapText="1" indent="1"/>
    </xf>
    <xf numFmtId="10" fontId="5" fillId="4" borderId="37" xfId="2" applyNumberFormat="1" applyFont="1" applyFill="1" applyBorder="1" applyAlignment="1" applyProtection="1">
      <alignment horizontal="right" wrapText="1"/>
    </xf>
    <xf numFmtId="10" fontId="5" fillId="4" borderId="38" xfId="2" applyNumberFormat="1" applyFont="1" applyFill="1" applyBorder="1" applyAlignment="1" applyProtection="1">
      <alignment horizontal="right" wrapText="1"/>
    </xf>
    <xf numFmtId="0" fontId="6" fillId="2" borderId="29" xfId="0" applyFont="1" applyFill="1" applyBorder="1" applyAlignment="1" applyProtection="1">
      <alignment horizontal="right" wrapText="1"/>
    </xf>
    <xf numFmtId="0" fontId="6" fillId="4" borderId="1" xfId="0" applyFont="1" applyFill="1" applyBorder="1" applyAlignment="1" applyProtection="1">
      <alignment horizontal="right" wrapText="1"/>
    </xf>
    <xf numFmtId="164" fontId="4" fillId="4" borderId="2" xfId="0" applyNumberFormat="1" applyFont="1" applyFill="1" applyBorder="1" applyAlignment="1" applyProtection="1">
      <alignment horizontal="right" wrapText="1"/>
    </xf>
    <xf numFmtId="164" fontId="4" fillId="4" borderId="3" xfId="0" applyNumberFormat="1" applyFont="1" applyFill="1" applyBorder="1" applyAlignment="1" applyProtection="1">
      <alignment horizontal="right" wrapText="1"/>
    </xf>
    <xf numFmtId="0" fontId="4" fillId="2" borderId="28" xfId="0" applyFont="1" applyFill="1" applyBorder="1" applyAlignment="1" applyProtection="1">
      <alignment horizontal="left" wrapText="1"/>
    </xf>
    <xf numFmtId="0" fontId="4" fillId="4" borderId="36" xfId="0" applyFont="1" applyFill="1" applyBorder="1" applyAlignment="1" applyProtection="1">
      <alignment horizontal="left" wrapText="1"/>
    </xf>
    <xf numFmtId="0" fontId="5" fillId="0" borderId="9" xfId="0" applyFont="1" applyBorder="1" applyAlignment="1" applyProtection="1">
      <alignment horizontal="left" wrapText="1" indent="1"/>
    </xf>
    <xf numFmtId="0" fontId="5" fillId="3" borderId="9" xfId="0" applyFont="1" applyFill="1" applyBorder="1" applyAlignment="1" applyProtection="1">
      <alignment horizontal="left" wrapText="1" indent="1"/>
    </xf>
    <xf numFmtId="0" fontId="0" fillId="0" borderId="7" xfId="0" applyBorder="1" applyProtection="1">
      <protection locked="0"/>
    </xf>
    <xf numFmtId="0" fontId="0" fillId="0" borderId="0" xfId="0" applyProtection="1"/>
    <xf numFmtId="0" fontId="15" fillId="2" borderId="9" xfId="0" applyFont="1" applyFill="1" applyBorder="1" applyAlignment="1" applyProtection="1">
      <alignment horizontal="justify" vertical="center" wrapText="1"/>
    </xf>
    <xf numFmtId="0" fontId="15" fillId="2" borderId="9" xfId="0" applyFont="1" applyFill="1" applyBorder="1" applyAlignment="1" applyProtection="1">
      <alignment horizontal="right" vertical="center" wrapText="1"/>
    </xf>
    <xf numFmtId="0" fontId="16" fillId="0" borderId="9" xfId="0" applyFont="1" applyFill="1" applyBorder="1" applyAlignment="1" applyProtection="1">
      <alignment vertical="center" wrapText="1"/>
    </xf>
    <xf numFmtId="0" fontId="17" fillId="2" borderId="9" xfId="0" applyFont="1" applyFill="1" applyBorder="1" applyAlignment="1" applyProtection="1">
      <alignment vertical="center" wrapText="1"/>
    </xf>
    <xf numFmtId="0" fontId="16" fillId="2" borderId="9" xfId="0" applyFont="1" applyFill="1" applyBorder="1" applyAlignment="1" applyProtection="1">
      <alignment vertical="center" wrapText="1"/>
    </xf>
    <xf numFmtId="0" fontId="16" fillId="2" borderId="9" xfId="0" applyFont="1" applyFill="1" applyBorder="1" applyAlignment="1" applyProtection="1">
      <alignment horizontal="right" vertical="center" wrapText="1"/>
    </xf>
    <xf numFmtId="0" fontId="17" fillId="2" borderId="9" xfId="0" applyFont="1" applyFill="1" applyBorder="1" applyAlignment="1" applyProtection="1">
      <alignment horizontal="justify" vertical="center" wrapText="1"/>
    </xf>
    <xf numFmtId="44" fontId="17" fillId="2" borderId="9" xfId="0" applyNumberFormat="1" applyFont="1" applyFill="1" applyBorder="1" applyAlignment="1" applyProtection="1">
      <alignment horizontal="right" vertical="center" wrapText="1"/>
    </xf>
    <xf numFmtId="14" fontId="0" fillId="0" borderId="9" xfId="0" applyNumberFormat="1" applyBorder="1" applyProtection="1">
      <protection locked="0"/>
    </xf>
    <xf numFmtId="10" fontId="0" fillId="0" borderId="9" xfId="0" applyNumberFormat="1" applyBorder="1" applyProtection="1">
      <protection locked="0"/>
    </xf>
    <xf numFmtId="0" fontId="0" fillId="2" borderId="2" xfId="0" applyFill="1" applyBorder="1" applyProtection="1"/>
    <xf numFmtId="0" fontId="0" fillId="2" borderId="3" xfId="0" applyFill="1" applyBorder="1" applyProtection="1"/>
    <xf numFmtId="44" fontId="2" fillId="2" borderId="26" xfId="1" applyFont="1" applyFill="1" applyBorder="1" applyProtection="1"/>
    <xf numFmtId="8" fontId="16" fillId="5" borderId="9" xfId="0" applyNumberFormat="1" applyFont="1" applyFill="1" applyBorder="1" applyAlignment="1" applyProtection="1">
      <alignment vertical="center" wrapText="1"/>
    </xf>
    <xf numFmtId="44" fontId="16" fillId="5" borderId="9" xfId="1" applyFont="1" applyFill="1" applyBorder="1" applyAlignment="1" applyProtection="1">
      <alignment vertical="center" wrapText="1"/>
    </xf>
    <xf numFmtId="44" fontId="16" fillId="5" borderId="9" xfId="1" applyFont="1" applyFill="1" applyBorder="1" applyAlignment="1" applyProtection="1">
      <alignment horizontal="right" vertical="center" wrapText="1"/>
    </xf>
    <xf numFmtId="44" fontId="16" fillId="5" borderId="9" xfId="0" applyNumberFormat="1" applyFont="1" applyFill="1" applyBorder="1" applyAlignment="1" applyProtection="1">
      <alignment horizontal="right" vertical="center" wrapText="1"/>
    </xf>
    <xf numFmtId="44" fontId="0" fillId="5" borderId="23" xfId="1" applyFont="1" applyFill="1" applyBorder="1" applyProtection="1"/>
    <xf numFmtId="164" fontId="4" fillId="5" borderId="9" xfId="0" applyNumberFormat="1" applyFont="1" applyFill="1" applyBorder="1" applyAlignment="1" applyProtection="1">
      <alignment horizontal="right" wrapText="1"/>
    </xf>
    <xf numFmtId="164" fontId="4" fillId="5" borderId="23" xfId="0" applyNumberFormat="1" applyFont="1" applyFill="1" applyBorder="1" applyAlignment="1" applyProtection="1">
      <alignment horizontal="right" wrapText="1"/>
    </xf>
    <xf numFmtId="164" fontId="4" fillId="5" borderId="29" xfId="0" applyNumberFormat="1" applyFont="1" applyFill="1" applyBorder="1" applyAlignment="1" applyProtection="1">
      <alignment horizontal="right" wrapText="1"/>
    </xf>
    <xf numFmtId="164" fontId="4" fillId="5" borderId="30" xfId="0" applyNumberFormat="1" applyFont="1" applyFill="1" applyBorder="1" applyAlignment="1" applyProtection="1">
      <alignment horizontal="right" wrapText="1"/>
    </xf>
    <xf numFmtId="164" fontId="4" fillId="5" borderId="34" xfId="0" applyNumberFormat="1" applyFont="1" applyFill="1" applyBorder="1" applyAlignment="1" applyProtection="1">
      <alignment horizontal="right" wrapText="1"/>
    </xf>
    <xf numFmtId="164" fontId="4" fillId="5" borderId="35" xfId="0" applyNumberFormat="1" applyFont="1" applyFill="1" applyBorder="1" applyAlignment="1" applyProtection="1">
      <alignment horizontal="right" wrapText="1"/>
    </xf>
    <xf numFmtId="10" fontId="4" fillId="5" borderId="29" xfId="2" applyNumberFormat="1" applyFont="1" applyFill="1" applyBorder="1" applyAlignment="1" applyProtection="1">
      <alignment horizontal="right" wrapText="1"/>
    </xf>
    <xf numFmtId="49" fontId="0" fillId="0" borderId="9" xfId="0" applyNumberFormat="1" applyBorder="1" applyProtection="1">
      <protection locked="0"/>
    </xf>
    <xf numFmtId="0" fontId="5" fillId="2" borderId="13" xfId="0" applyFont="1" applyFill="1" applyBorder="1" applyAlignment="1" applyProtection="1">
      <alignment horizontal="left" wrapText="1"/>
      <protection locked="0"/>
    </xf>
    <xf numFmtId="0" fontId="5" fillId="2" borderId="11" xfId="0" applyFont="1" applyFill="1" applyBorder="1" applyAlignment="1" applyProtection="1">
      <alignment horizontal="left" wrapText="1"/>
      <protection locked="0"/>
    </xf>
    <xf numFmtId="0" fontId="14" fillId="2" borderId="11" xfId="0" applyFont="1" applyFill="1" applyBorder="1" applyAlignment="1" applyProtection="1">
      <alignment horizontal="left" wrapText="1"/>
      <protection locked="0"/>
    </xf>
    <xf numFmtId="0" fontId="14" fillId="2" borderId="12" xfId="0" applyFont="1" applyFill="1" applyBorder="1" applyAlignment="1" applyProtection="1">
      <alignment wrapText="1"/>
      <protection locked="0"/>
    </xf>
    <xf numFmtId="49" fontId="0" fillId="0" borderId="14" xfId="0" applyNumberFormat="1" applyBorder="1" applyAlignment="1" applyProtection="1">
      <alignment horizontal="left" wrapText="1"/>
      <protection locked="0"/>
    </xf>
    <xf numFmtId="49" fontId="0" fillId="0" borderId="15" xfId="0" applyNumberFormat="1" applyBorder="1" applyAlignment="1" applyProtection="1">
      <alignment horizontal="left" wrapText="1"/>
      <protection locked="0"/>
    </xf>
    <xf numFmtId="0" fontId="0" fillId="0" borderId="16" xfId="0" applyBorder="1" applyAlignment="1" applyProtection="1">
      <alignment wrapText="1"/>
      <protection locked="0"/>
    </xf>
    <xf numFmtId="0" fontId="6" fillId="2" borderId="17" xfId="0" applyFont="1" applyFill="1" applyBorder="1" applyAlignment="1" applyProtection="1">
      <alignment horizontal="left" wrapText="1"/>
    </xf>
    <xf numFmtId="0" fontId="7" fillId="2" borderId="18" xfId="0" applyFont="1" applyFill="1" applyBorder="1" applyAlignment="1" applyProtection="1">
      <alignment wrapText="1"/>
    </xf>
    <xf numFmtId="0" fontId="7" fillId="2" borderId="19" xfId="0" applyFont="1" applyFill="1" applyBorder="1" applyAlignment="1" applyProtection="1">
      <alignment wrapText="1"/>
    </xf>
    <xf numFmtId="0" fontId="3" fillId="2" borderId="1" xfId="0" applyFont="1" applyFill="1" applyBorder="1" applyAlignment="1" applyProtection="1">
      <alignment horizontal="left" wrapText="1"/>
    </xf>
    <xf numFmtId="0" fontId="3" fillId="2" borderId="2" xfId="0" applyFont="1" applyFill="1" applyBorder="1" applyAlignment="1" applyProtection="1">
      <alignment horizontal="left" wrapText="1"/>
    </xf>
    <xf numFmtId="0" fontId="14" fillId="2" borderId="3" xfId="0" applyFont="1" applyFill="1" applyBorder="1" applyAlignment="1" applyProtection="1">
      <alignment wrapText="1"/>
    </xf>
    <xf numFmtId="0" fontId="4" fillId="2" borderId="4" xfId="0" applyFont="1" applyFill="1" applyBorder="1" applyAlignment="1" applyProtection="1">
      <alignment horizontal="left" wrapText="1"/>
      <protection locked="0"/>
    </xf>
    <xf numFmtId="0" fontId="4" fillId="2" borderId="5" xfId="0" applyFont="1" applyFill="1" applyBorder="1" applyAlignment="1" applyProtection="1">
      <alignment horizontal="left" wrapText="1"/>
      <protection locked="0"/>
    </xf>
    <xf numFmtId="0" fontId="14" fillId="2" borderId="6" xfId="0" applyFont="1" applyFill="1" applyBorder="1" applyAlignment="1" applyProtection="1">
      <alignment wrapText="1"/>
      <protection locked="0"/>
    </xf>
    <xf numFmtId="0" fontId="14" fillId="2" borderId="7" xfId="0" applyFont="1" applyFill="1" applyBorder="1" applyAlignment="1" applyProtection="1">
      <alignment horizontal="left" wrapText="1"/>
      <protection locked="0"/>
    </xf>
    <xf numFmtId="0" fontId="14" fillId="2" borderId="8" xfId="0" applyFont="1" applyFill="1" applyBorder="1" applyAlignment="1" applyProtection="1">
      <alignment horizontal="left" wrapText="1"/>
      <protection locked="0"/>
    </xf>
    <xf numFmtId="0" fontId="14" fillId="2" borderId="9" xfId="0" applyFont="1" applyFill="1" applyBorder="1" applyAlignment="1" applyProtection="1">
      <alignment horizontal="left" wrapText="1"/>
      <protection locked="0"/>
    </xf>
    <xf numFmtId="0" fontId="14" fillId="2" borderId="10" xfId="0" applyFont="1" applyFill="1" applyBorder="1" applyAlignment="1" applyProtection="1">
      <alignment horizontal="left" wrapText="1"/>
      <protection locked="0"/>
    </xf>
    <xf numFmtId="49" fontId="5" fillId="0" borderId="7" xfId="0" applyNumberFormat="1" applyFont="1" applyBorder="1" applyAlignment="1" applyProtection="1">
      <alignment horizontal="left" wrapText="1"/>
      <protection locked="0"/>
    </xf>
    <xf numFmtId="49" fontId="5" fillId="0" borderId="8" xfId="0" applyNumberFormat="1" applyFont="1" applyBorder="1" applyAlignment="1" applyProtection="1">
      <alignment horizontal="left" wrapText="1"/>
      <protection locked="0"/>
    </xf>
    <xf numFmtId="49" fontId="14" fillId="0" borderId="9" xfId="0" applyNumberFormat="1" applyFont="1" applyBorder="1" applyAlignment="1" applyProtection="1">
      <alignment horizontal="left" wrapText="1"/>
      <protection locked="0"/>
    </xf>
    <xf numFmtId="49" fontId="14" fillId="0" borderId="10" xfId="0" applyNumberFormat="1" applyFont="1" applyBorder="1" applyAlignment="1" applyProtection="1">
      <alignment horizontal="left" wrapText="1"/>
      <protection locked="0"/>
    </xf>
    <xf numFmtId="49" fontId="14" fillId="0" borderId="11" xfId="0" applyNumberFormat="1" applyFont="1" applyBorder="1" applyAlignment="1" applyProtection="1">
      <alignment horizontal="left" wrapText="1"/>
      <protection locked="0"/>
    </xf>
    <xf numFmtId="0" fontId="14" fillId="0" borderId="12" xfId="0" applyFont="1" applyBorder="1" applyAlignment="1" applyProtection="1">
      <alignment wrapText="1"/>
      <protection locked="0"/>
    </xf>
    <xf numFmtId="0" fontId="2" fillId="2" borderId="31" xfId="0" applyFont="1" applyFill="1" applyBorder="1" applyAlignment="1" applyProtection="1">
      <alignment horizontal="center"/>
    </xf>
    <xf numFmtId="0" fontId="2" fillId="2" borderId="32" xfId="0" applyFont="1" applyFill="1" applyBorder="1" applyAlignment="1" applyProtection="1">
      <alignment horizontal="center"/>
    </xf>
    <xf numFmtId="0" fontId="0" fillId="0" borderId="39" xfId="0" applyBorder="1" applyAlignment="1" applyProtection="1"/>
    <xf numFmtId="164" fontId="4" fillId="4" borderId="37" xfId="2" applyNumberFormat="1" applyFont="1" applyFill="1" applyBorder="1" applyAlignment="1" applyProtection="1">
      <alignment horizontal="right" wrapText="1"/>
    </xf>
    <xf numFmtId="164" fontId="4" fillId="4" borderId="37" xfId="1" applyNumberFormat="1" applyFont="1" applyFill="1" applyBorder="1" applyAlignment="1" applyProtection="1">
      <alignment horizontal="right" wrapText="1"/>
    </xf>
    <xf numFmtId="164" fontId="4" fillId="4" borderId="38" xfId="2" applyNumberFormat="1" applyFont="1" applyFill="1" applyBorder="1" applyAlignment="1" applyProtection="1">
      <alignment horizontal="right" wrapText="1"/>
    </xf>
  </cellXfs>
  <cellStyles count="3">
    <cellStyle name="Moneda" xfId="1" builtinId="4"/>
    <cellStyle name="Normal" xfId="0" builtinId="0"/>
    <cellStyle name="Percentatge" xfId="2" builtinId="5"/>
  </cellStyles>
  <dxfs count="8">
    <dxf>
      <font>
        <color rgb="FF9C0006"/>
      </font>
      <fill>
        <patternFill>
          <bgColor rgb="FFFFC7CE"/>
        </patternFill>
      </fill>
    </dxf>
    <dxf>
      <font>
        <b/>
        <i val="0"/>
        <color rgb="FFFF000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hyperlink" Target="https://seu.girona.cat/portal/dades/transparencia/subvencions/Bases-AjutsGironaCrea-BOP226-25-11-22-cat.pdf" TargetMode="External"/></Relationships>
</file>

<file path=xl/drawings/drawing1.xml><?xml version="1.0" encoding="utf-8"?>
<xdr:wsDr xmlns:xdr="http://schemas.openxmlformats.org/drawingml/2006/spreadsheetDrawing" xmlns:a="http://schemas.openxmlformats.org/drawingml/2006/main">
  <xdr:oneCellAnchor>
    <xdr:from>
      <xdr:col>11</xdr:col>
      <xdr:colOff>163683</xdr:colOff>
      <xdr:row>2</xdr:row>
      <xdr:rowOff>0</xdr:rowOff>
    </xdr:from>
    <xdr:ext cx="3681320" cy="828799"/>
    <xdr:sp macro="" textlink="">
      <xdr:nvSpPr>
        <xdr:cNvPr id="2" name="QuadreDeText 1"/>
        <xdr:cNvSpPr txBox="1"/>
      </xdr:nvSpPr>
      <xdr:spPr>
        <a:xfrm>
          <a:off x="16028523" y="579120"/>
          <a:ext cx="3681320" cy="828799"/>
        </a:xfrm>
        <a:prstGeom prst="rect">
          <a:avLst/>
        </a:prstGeom>
        <a:solidFill>
          <a:schemeClr val="bg1">
            <a:lumMod val="85000"/>
          </a:schemeClr>
        </a:solidFill>
        <a:ln w="22225">
          <a:solidFill>
            <a:schemeClr val="tx1">
              <a:lumMod val="95000"/>
              <a:lumOff val="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ca-ES" sz="1200">
              <a:latin typeface="Arial" panose="020B0604020202020204" pitchFamily="34" charset="0"/>
              <a:cs typeface="Arial" panose="020B0604020202020204" pitchFamily="34" charset="0"/>
            </a:rPr>
            <a:t>Aques</a:t>
          </a:r>
          <a:r>
            <a:rPr lang="ca-ES" sz="1200" baseline="0">
              <a:latin typeface="Arial" panose="020B0604020202020204" pitchFamily="34" charset="0"/>
              <a:cs typeface="Arial" panose="020B0604020202020204" pitchFamily="34" charset="0"/>
            </a:rPr>
            <a:t>t és el model unificat  de pressupost, reformulació</a:t>
          </a:r>
        </a:p>
        <a:p>
          <a:r>
            <a:rPr lang="ca-ES" sz="1200" baseline="0">
              <a:latin typeface="Arial" panose="020B0604020202020204" pitchFamily="34" charset="0"/>
              <a:cs typeface="Arial" panose="020B0604020202020204" pitchFamily="34" charset="0"/>
            </a:rPr>
            <a:t> i justificació que heu de fer servir durant tot el procés </a:t>
          </a:r>
        </a:p>
        <a:p>
          <a:r>
            <a:rPr lang="ca-ES" sz="1200" baseline="0">
              <a:latin typeface="Arial" panose="020B0604020202020204" pitchFamily="34" charset="0"/>
              <a:cs typeface="Arial" panose="020B0604020202020204" pitchFamily="34" charset="0"/>
            </a:rPr>
            <a:t>de tramitació i justificació de l'ajut que heu sol·licitat.</a:t>
          </a:r>
          <a:endParaRPr lang="ca-ES" sz="1200">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158115</xdr:rowOff>
    </xdr:from>
    <xdr:to>
      <xdr:col>13</xdr:col>
      <xdr:colOff>327660</xdr:colOff>
      <xdr:row>21</xdr:row>
      <xdr:rowOff>30480</xdr:rowOff>
    </xdr:to>
    <xdr:sp macro="" textlink="">
      <xdr:nvSpPr>
        <xdr:cNvPr id="2" name="QuadreDeText 1"/>
        <xdr:cNvSpPr txBox="1"/>
      </xdr:nvSpPr>
      <xdr:spPr>
        <a:xfrm>
          <a:off x="609600" y="729615"/>
          <a:ext cx="7642860" cy="302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100">
              <a:latin typeface="Arial" panose="020B0604020202020204" pitchFamily="34" charset="0"/>
              <a:cs typeface="Arial" panose="020B0604020202020204" pitchFamily="34" charset="0"/>
            </a:rPr>
            <a:t>La reducció del pressupost no pot ser superior a la diferència entre l’import sol·licitat i l’import de l’ajut concedit</a:t>
          </a:r>
          <a:r>
            <a:rPr lang="ca-ES" sz="1100" baseline="0">
              <a:latin typeface="Arial" panose="020B0604020202020204" pitchFamily="34" charset="0"/>
              <a:cs typeface="Arial" panose="020B0604020202020204" pitchFamily="34" charset="0"/>
            </a:rPr>
            <a:t> provisionalment</a:t>
          </a:r>
          <a:r>
            <a:rPr lang="ca-ES" sz="1100">
              <a:latin typeface="Arial" panose="020B0604020202020204" pitchFamily="34" charset="0"/>
              <a:cs typeface="Arial" panose="020B0604020202020204" pitchFamily="34" charset="0"/>
            </a:rPr>
            <a:t>.</a:t>
          </a:r>
          <a:r>
            <a:rPr lang="ca-ES" sz="1100" baseline="0">
              <a:latin typeface="Arial" panose="020B0604020202020204" pitchFamily="34" charset="0"/>
              <a:cs typeface="Arial" panose="020B0604020202020204" pitchFamily="34" charset="0"/>
            </a:rPr>
            <a:t> </a:t>
          </a:r>
        </a:p>
        <a:p>
          <a:endParaRPr lang="ca-ES" sz="1100" baseline="0">
            <a:latin typeface="Arial" panose="020B0604020202020204" pitchFamily="34" charset="0"/>
            <a:cs typeface="Arial" panose="020B0604020202020204" pitchFamily="34" charset="0"/>
          </a:endParaRPr>
        </a:p>
        <a:p>
          <a:pPr lvl="1"/>
          <a:r>
            <a:rPr lang="ca-ES" sz="1100" b="1">
              <a:solidFill>
                <a:schemeClr val="dk1"/>
              </a:solidFill>
              <a:effectLst/>
              <a:latin typeface="Arial" panose="020B0604020202020204" pitchFamily="34" charset="0"/>
              <a:ea typeface="+mn-ea"/>
              <a:cs typeface="Arial" panose="020B0604020202020204" pitchFamily="34" charset="0"/>
            </a:rPr>
            <a:t>Exemple:</a:t>
          </a:r>
        </a:p>
        <a:p>
          <a:pPr lvl="1"/>
          <a:endParaRPr lang="ca-ES" sz="1100">
            <a:solidFill>
              <a:schemeClr val="dk1"/>
            </a:solidFill>
            <a:effectLst/>
            <a:latin typeface="Arial" panose="020B0604020202020204" pitchFamily="34" charset="0"/>
            <a:ea typeface="+mn-ea"/>
            <a:cs typeface="Arial" panose="020B0604020202020204" pitchFamily="34" charset="0"/>
          </a:endParaRPr>
        </a:p>
        <a:p>
          <a:pPr lvl="1"/>
          <a:r>
            <a:rPr lang="ca-ES" sz="1100">
              <a:solidFill>
                <a:schemeClr val="dk1"/>
              </a:solidFill>
              <a:effectLst/>
              <a:latin typeface="Arial" panose="020B0604020202020204" pitchFamily="34" charset="0"/>
              <a:ea typeface="+mn-ea"/>
              <a:cs typeface="Arial" panose="020B0604020202020204" pitchFamily="34" charset="0"/>
            </a:rPr>
            <a:t>Import pressupost total: 10.000 €</a:t>
          </a:r>
        </a:p>
        <a:p>
          <a:pPr lvl="1"/>
          <a:r>
            <a:rPr lang="ca-ES" sz="1100">
              <a:solidFill>
                <a:schemeClr val="dk1"/>
              </a:solidFill>
              <a:effectLst/>
              <a:latin typeface="Arial" panose="020B0604020202020204" pitchFamily="34" charset="0"/>
              <a:ea typeface="+mn-ea"/>
              <a:cs typeface="Arial" panose="020B0604020202020204" pitchFamily="34" charset="0"/>
            </a:rPr>
            <a:t> </a:t>
          </a:r>
        </a:p>
        <a:p>
          <a:pPr lvl="1"/>
          <a:r>
            <a:rPr lang="ca-ES" sz="1100">
              <a:solidFill>
                <a:schemeClr val="dk1"/>
              </a:solidFill>
              <a:effectLst/>
              <a:latin typeface="Arial" panose="020B0604020202020204" pitchFamily="34" charset="0"/>
              <a:ea typeface="+mn-ea"/>
              <a:cs typeface="Arial" panose="020B0604020202020204" pitchFamily="34" charset="0"/>
            </a:rPr>
            <a:t>Import sol·licitat: 5.000 €</a:t>
          </a:r>
        </a:p>
        <a:p>
          <a:pPr lvl="1"/>
          <a:r>
            <a:rPr lang="ca-ES" sz="1100">
              <a:solidFill>
                <a:schemeClr val="dk1"/>
              </a:solidFill>
              <a:effectLst/>
              <a:latin typeface="Arial" panose="020B0604020202020204" pitchFamily="34" charset="0"/>
              <a:ea typeface="+mn-ea"/>
              <a:cs typeface="Arial" panose="020B0604020202020204" pitchFamily="34" charset="0"/>
            </a:rPr>
            <a:t> </a:t>
          </a:r>
        </a:p>
        <a:p>
          <a:pPr lvl="1"/>
          <a:r>
            <a:rPr lang="ca-ES" sz="1100">
              <a:solidFill>
                <a:schemeClr val="dk1"/>
              </a:solidFill>
              <a:effectLst/>
              <a:latin typeface="Arial" panose="020B0604020202020204" pitchFamily="34" charset="0"/>
              <a:ea typeface="+mn-ea"/>
              <a:cs typeface="Arial" panose="020B0604020202020204" pitchFamily="34" charset="0"/>
            </a:rPr>
            <a:t>Import concedit</a:t>
          </a:r>
          <a:r>
            <a:rPr lang="ca-ES" sz="1100" baseline="0">
              <a:solidFill>
                <a:schemeClr val="dk1"/>
              </a:solidFill>
              <a:effectLst/>
              <a:latin typeface="Arial" panose="020B0604020202020204" pitchFamily="34" charset="0"/>
              <a:ea typeface="+mn-ea"/>
              <a:cs typeface="Arial" panose="020B0604020202020204" pitchFamily="34" charset="0"/>
            </a:rPr>
            <a:t> provisionalment</a:t>
          </a:r>
          <a:r>
            <a:rPr lang="ca-ES" sz="1100">
              <a:solidFill>
                <a:schemeClr val="dk1"/>
              </a:solidFill>
              <a:effectLst/>
              <a:latin typeface="Arial" panose="020B0604020202020204" pitchFamily="34" charset="0"/>
              <a:ea typeface="+mn-ea"/>
              <a:cs typeface="Arial" panose="020B0604020202020204" pitchFamily="34" charset="0"/>
            </a:rPr>
            <a:t>: 4.000 €</a:t>
          </a:r>
        </a:p>
        <a:p>
          <a:pPr lvl="1"/>
          <a:r>
            <a:rPr lang="ca-ES" sz="1100">
              <a:solidFill>
                <a:schemeClr val="dk1"/>
              </a:solidFill>
              <a:effectLst/>
              <a:latin typeface="Arial" panose="020B0604020202020204" pitchFamily="34" charset="0"/>
              <a:ea typeface="+mn-ea"/>
              <a:cs typeface="Arial" panose="020B0604020202020204" pitchFamily="34" charset="0"/>
            </a:rPr>
            <a:t> </a:t>
          </a:r>
        </a:p>
        <a:p>
          <a:pPr lvl="1"/>
          <a:r>
            <a:rPr lang="ca-ES" sz="1100">
              <a:solidFill>
                <a:schemeClr val="dk1"/>
              </a:solidFill>
              <a:effectLst/>
              <a:latin typeface="Arial" panose="020B0604020202020204" pitchFamily="34" charset="0"/>
              <a:ea typeface="+mn-ea"/>
              <a:cs typeface="Arial" panose="020B0604020202020204" pitchFamily="34" charset="0"/>
            </a:rPr>
            <a:t>Import màxim a disminuir del pressupost total: 1.000 €  </a:t>
          </a:r>
        </a:p>
        <a:p>
          <a:endParaRPr lang="ca-ES" sz="1100" baseline="0">
            <a:latin typeface="Arial" panose="020B0604020202020204" pitchFamily="34" charset="0"/>
            <a:cs typeface="Arial" panose="020B0604020202020204" pitchFamily="34" charset="0"/>
          </a:endParaRPr>
        </a:p>
        <a:p>
          <a:endParaRPr lang="ca-ES" sz="1100" baseline="0">
            <a:latin typeface="Arial" panose="020B0604020202020204" pitchFamily="34" charset="0"/>
            <a:cs typeface="Arial" panose="020B0604020202020204" pitchFamily="34" charset="0"/>
          </a:endParaRPr>
        </a:p>
        <a:p>
          <a:r>
            <a:rPr lang="ca-ES" sz="1100" b="0">
              <a:solidFill>
                <a:sysClr val="windowText" lastClr="000000"/>
              </a:solidFill>
              <a:latin typeface="Arial" panose="020B0604020202020204" pitchFamily="34" charset="0"/>
              <a:cs typeface="Arial" panose="020B0604020202020204" pitchFamily="34" charset="0"/>
            </a:rPr>
            <a:t>L'import concedit no pot superar</a:t>
          </a:r>
          <a:r>
            <a:rPr lang="ca-ES" sz="1100" b="0" baseline="0">
              <a:solidFill>
                <a:sysClr val="windowText" lastClr="000000"/>
              </a:solidFill>
              <a:latin typeface="Arial" panose="020B0604020202020204" pitchFamily="34" charset="0"/>
              <a:cs typeface="Arial" panose="020B0604020202020204" pitchFamily="34" charset="0"/>
            </a:rPr>
            <a:t> el </a:t>
          </a:r>
          <a:r>
            <a:rPr lang="ca-ES" sz="1100" b="0">
              <a:solidFill>
                <a:sysClr val="windowText" lastClr="000000"/>
              </a:solidFill>
              <a:latin typeface="Arial" panose="020B0604020202020204" pitchFamily="34" charset="0"/>
              <a:cs typeface="Arial" panose="020B0604020202020204" pitchFamily="34" charset="0"/>
            </a:rPr>
            <a:t>70% del total de despeses.</a:t>
          </a:r>
        </a:p>
        <a:p>
          <a:endParaRPr lang="ca-ES" sz="1100">
            <a:latin typeface="Arial" panose="020B0604020202020204" pitchFamily="34" charset="0"/>
            <a:cs typeface="Arial" panose="020B0604020202020204" pitchFamily="34" charset="0"/>
          </a:endParaRPr>
        </a:p>
        <a:p>
          <a:r>
            <a:rPr lang="ca-ES" sz="1100">
              <a:latin typeface="Arial" panose="020B0604020202020204" pitchFamily="34" charset="0"/>
              <a:cs typeface="Arial" panose="020B0604020202020204" pitchFamily="34" charset="0"/>
            </a:rPr>
            <a:t>Si la reformulació no compleix aquests requisit</a:t>
          </a:r>
          <a:r>
            <a:rPr lang="ca-ES" sz="1100" baseline="0">
              <a:latin typeface="Arial" panose="020B0604020202020204" pitchFamily="34" charset="0"/>
              <a:cs typeface="Arial" panose="020B0604020202020204" pitchFamily="34" charset="0"/>
            </a:rPr>
            <a:t> no es podrà concedir l'ajut</a:t>
          </a:r>
          <a:endParaRPr lang="ca-ES"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600075</xdr:colOff>
      <xdr:row>2</xdr:row>
      <xdr:rowOff>104775</xdr:rowOff>
    </xdr:from>
    <xdr:to>
      <xdr:col>13</xdr:col>
      <xdr:colOff>457200</xdr:colOff>
      <xdr:row>9</xdr:row>
      <xdr:rowOff>19050</xdr:rowOff>
    </xdr:to>
    <xdr:sp macro="" textlink="">
      <xdr:nvSpPr>
        <xdr:cNvPr id="2" name="QuadreDeText 1">
          <a:hlinkClick xmlns:r="http://schemas.openxmlformats.org/officeDocument/2006/relationships" r:id="rId1"/>
        </xdr:cNvPr>
        <xdr:cNvSpPr txBox="1"/>
      </xdr:nvSpPr>
      <xdr:spPr>
        <a:xfrm>
          <a:off x="600075" y="493395"/>
          <a:ext cx="7781925" cy="10877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100">
              <a:latin typeface="Arial" panose="020B0604020202020204" pitchFamily="34" charset="0"/>
              <a:cs typeface="Arial" panose="020B0604020202020204" pitchFamily="34" charset="0"/>
            </a:rPr>
            <a:t>Si</a:t>
          </a:r>
          <a:r>
            <a:rPr lang="ca-ES" sz="1100" baseline="0">
              <a:latin typeface="Arial" panose="020B0604020202020204" pitchFamily="34" charset="0"/>
              <a:cs typeface="Arial" panose="020B0604020202020204" pitchFamily="34" charset="0"/>
            </a:rPr>
            <a:t> a l'hora de presentar la justificació se supera el 20% de desviació respecte al pressupost </a:t>
          </a:r>
          <a:r>
            <a:rPr lang="ca-ES" sz="1100" baseline="0">
              <a:solidFill>
                <a:sysClr val="windowText" lastClr="000000"/>
              </a:solidFill>
              <a:latin typeface="Arial" panose="020B0604020202020204" pitchFamily="34" charset="0"/>
              <a:cs typeface="Arial" panose="020B0604020202020204" pitchFamily="34" charset="0"/>
            </a:rPr>
            <a:t>reformulat, s'iniciarà la modificació </a:t>
          </a:r>
          <a:r>
            <a:rPr lang="ca-ES" sz="1100" baseline="0">
              <a:solidFill>
                <a:sysClr val="windowText" lastClr="000000"/>
              </a:solidFill>
              <a:effectLst/>
              <a:latin typeface="Arial" panose="020B0604020202020204" pitchFamily="34" charset="0"/>
              <a:ea typeface="+mn-ea"/>
              <a:cs typeface="Arial" panose="020B0604020202020204" pitchFamily="34" charset="0"/>
            </a:rPr>
            <a:t>de l'ajut concedit</a:t>
          </a:r>
          <a:r>
            <a:rPr lang="ca-ES" sz="1100" baseline="0">
              <a:solidFill>
                <a:sysClr val="windowText" lastClr="000000"/>
              </a:solidFill>
              <a:latin typeface="Arial" panose="020B0604020202020204" pitchFamily="34" charset="0"/>
              <a:cs typeface="Arial" panose="020B0604020202020204" pitchFamily="34" charset="0"/>
            </a:rPr>
            <a:t>. Si la desviació supera el 50% del pressupost reformulat, implicarà la revocació de l'ajut. </a:t>
          </a:r>
        </a:p>
        <a:p>
          <a:endParaRPr lang="ca-ES" sz="1100" baseline="0">
            <a:latin typeface="Arial" panose="020B0604020202020204" pitchFamily="34" charset="0"/>
            <a:cs typeface="Arial" panose="020B0604020202020204" pitchFamily="34" charset="0"/>
          </a:endParaRPr>
        </a:p>
        <a:p>
          <a:r>
            <a:rPr lang="ca-ES" sz="1100" baseline="0">
              <a:latin typeface="Arial" panose="020B0604020202020204" pitchFamily="34" charset="0"/>
              <a:cs typeface="Arial" panose="020B0604020202020204" pitchFamily="34" charset="0"/>
            </a:rPr>
            <a:t>Per a més informació sobre la justificació econòmica, </a:t>
          </a:r>
          <a:r>
            <a:rPr lang="ca-ES" sz="1100" baseline="0">
              <a:solidFill>
                <a:srgbClr val="FF0000"/>
              </a:solidFill>
              <a:latin typeface="Arial" panose="020B0604020202020204" pitchFamily="34" charset="0"/>
              <a:cs typeface="Arial" panose="020B0604020202020204" pitchFamily="34" charset="0"/>
            </a:rPr>
            <a:t>consulteu el punt 21 de les </a:t>
          </a:r>
          <a:r>
            <a:rPr lang="ca-ES" sz="1100" b="1" u="sng" baseline="0">
              <a:solidFill>
                <a:srgbClr val="FF0000"/>
              </a:solidFill>
              <a:latin typeface="Arial" panose="020B0604020202020204" pitchFamily="34" charset="0"/>
              <a:cs typeface="Arial" panose="020B0604020202020204" pitchFamily="34" charset="0"/>
            </a:rPr>
            <a:t>bases generals</a:t>
          </a:r>
          <a:r>
            <a:rPr lang="ca-ES" sz="1100" baseline="0">
              <a:solidFill>
                <a:srgbClr val="FF0000"/>
              </a:solidFill>
              <a:latin typeface="Arial" panose="020B0604020202020204" pitchFamily="34" charset="0"/>
              <a:cs typeface="Arial" panose="020B0604020202020204" pitchFamily="34" charset="0"/>
            </a:rPr>
            <a:t>.</a:t>
          </a:r>
        </a:p>
        <a:p>
          <a:endParaRPr lang="ca-ES" sz="1100" baseline="0"/>
        </a:p>
        <a:p>
          <a:endParaRPr lang="ca-ES" sz="1100"/>
        </a:p>
      </xdr:txBody>
    </xdr:sp>
    <xdr:clientData/>
  </xdr:twoCellAnchor>
  <xdr:twoCellAnchor>
    <xdr:from>
      <xdr:col>1</xdr:col>
      <xdr:colOff>5715</xdr:colOff>
      <xdr:row>9</xdr:row>
      <xdr:rowOff>120013</xdr:rowOff>
    </xdr:from>
    <xdr:to>
      <xdr:col>13</xdr:col>
      <xdr:colOff>472440</xdr:colOff>
      <xdr:row>15</xdr:row>
      <xdr:rowOff>160020</xdr:rowOff>
    </xdr:to>
    <xdr:sp macro="" textlink="">
      <xdr:nvSpPr>
        <xdr:cNvPr id="4" name="QuadreDeText 3"/>
        <xdr:cNvSpPr txBox="1"/>
      </xdr:nvSpPr>
      <xdr:spPr>
        <a:xfrm>
          <a:off x="615315" y="1804033"/>
          <a:ext cx="7781925" cy="11372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100" b="1" baseline="0">
              <a:latin typeface="Arial" panose="020B0604020202020204" pitchFamily="34" charset="0"/>
              <a:cs typeface="Arial" panose="020B0604020202020204" pitchFamily="34" charset="0"/>
            </a:rPr>
            <a:t>IVA</a:t>
          </a:r>
        </a:p>
        <a:p>
          <a:r>
            <a:rPr lang="ca-ES" sz="1100" b="0" baseline="0">
              <a:latin typeface="Arial" panose="020B0604020202020204" pitchFamily="34" charset="0"/>
              <a:cs typeface="Arial" panose="020B0604020202020204" pitchFamily="34" charset="0"/>
            </a:rPr>
            <a:t>Es considera despesa subvencionable l'IVA en la part que la persona beneficiària no pugui recuperar o compensar</a:t>
          </a:r>
        </a:p>
        <a:p>
          <a:pPr marL="0" marR="0" lvl="0" indent="0" defTabSz="914400" eaLnBrk="1" fontAlgn="auto" latinLnBrk="0" hangingPunct="1">
            <a:lnSpc>
              <a:spcPct val="100000"/>
            </a:lnSpc>
            <a:spcBef>
              <a:spcPts val="0"/>
            </a:spcBef>
            <a:spcAft>
              <a:spcPts val="0"/>
            </a:spcAft>
            <a:buClrTx/>
            <a:buSzTx/>
            <a:buFontTx/>
            <a:buNone/>
            <a:tabLst/>
            <a:defRPr/>
          </a:pPr>
          <a:r>
            <a:rPr lang="ca-ES" sz="1100" b="0" baseline="0">
              <a:solidFill>
                <a:sysClr val="windowText" lastClr="000000"/>
              </a:solidFill>
              <a:latin typeface="Arial" panose="020B0604020202020204" pitchFamily="34" charset="0"/>
              <a:cs typeface="Arial" panose="020B0604020202020204" pitchFamily="34" charset="0"/>
            </a:rPr>
            <a:t>Si teniu exempció de l'IVA podeu imputar l'import total de les factures. </a:t>
          </a:r>
        </a:p>
        <a:p>
          <a:pPr marL="0" marR="0" lvl="0" indent="0" defTabSz="914400" eaLnBrk="1" fontAlgn="auto" latinLnBrk="0" hangingPunct="1">
            <a:lnSpc>
              <a:spcPct val="100000"/>
            </a:lnSpc>
            <a:spcBef>
              <a:spcPts val="0"/>
            </a:spcBef>
            <a:spcAft>
              <a:spcPts val="0"/>
            </a:spcAft>
            <a:buClrTx/>
            <a:buSzTx/>
            <a:buFontTx/>
            <a:buNone/>
            <a:tabLst/>
            <a:defRPr/>
          </a:pPr>
          <a:r>
            <a:rPr lang="ca-ES" sz="1100" b="0" baseline="0">
              <a:solidFill>
                <a:sysClr val="windowText" lastClr="000000"/>
              </a:solidFill>
              <a:effectLst/>
              <a:latin typeface="Arial" panose="020B0604020202020204" pitchFamily="34" charset="0"/>
              <a:ea typeface="+mn-ea"/>
              <a:cs typeface="Arial" panose="020B0604020202020204" pitchFamily="34" charset="0"/>
            </a:rPr>
            <a:t>En cas de prorrata, apliqueu-ne només el percentatge corresponent.</a:t>
          </a:r>
          <a:endParaRPr lang="ca-ES" b="0">
            <a:solidFill>
              <a:sysClr val="windowText" lastClr="000000"/>
            </a:solidFill>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9"/>
  <sheetViews>
    <sheetView tabSelected="1" topLeftCell="A43" zoomScale="80" zoomScaleNormal="80" workbookViewId="0">
      <selection activeCell="B64" sqref="B64"/>
    </sheetView>
  </sheetViews>
  <sheetFormatPr defaultColWidth="9.109375" defaultRowHeight="14.4" x14ac:dyDescent="0.3"/>
  <cols>
    <col min="1" max="1" width="36.6640625" style="1" customWidth="1"/>
    <col min="2" max="2" width="22.44140625" style="1" customWidth="1"/>
    <col min="3" max="3" width="23.21875" style="1" customWidth="1"/>
    <col min="4" max="4" width="23.109375" style="1" customWidth="1"/>
    <col min="5" max="5" width="4.109375" style="1" customWidth="1"/>
    <col min="6" max="6" width="39.21875" style="1" customWidth="1"/>
    <col min="7" max="7" width="16.33203125" style="1" customWidth="1"/>
    <col min="8" max="8" width="19.88671875" style="1" customWidth="1"/>
    <col min="9" max="9" width="18.88671875" style="1" customWidth="1"/>
    <col min="10" max="10" width="11.44140625" style="1" hidden="1" customWidth="1"/>
    <col min="11" max="11" width="9" style="1" hidden="1" customWidth="1"/>
    <col min="12" max="12" width="15.5546875" style="1" customWidth="1"/>
    <col min="13" max="254" width="9.109375" style="1"/>
    <col min="255" max="255" width="36.6640625" style="1" customWidth="1"/>
    <col min="256" max="256" width="20.5546875" style="1" customWidth="1"/>
    <col min="257" max="257" width="18.33203125" style="1" customWidth="1"/>
    <col min="258" max="258" width="23.33203125" style="1" customWidth="1"/>
    <col min="259" max="259" width="18.33203125" style="1" customWidth="1"/>
    <col min="260" max="260" width="18" style="1" customWidth="1"/>
    <col min="261" max="261" width="4.109375" style="1" customWidth="1"/>
    <col min="262" max="262" width="36.88671875" style="1" customWidth="1"/>
    <col min="263" max="263" width="16.33203125" style="1" customWidth="1"/>
    <col min="264" max="264" width="19.88671875" style="1" customWidth="1"/>
    <col min="265" max="265" width="18.88671875" style="1" customWidth="1"/>
    <col min="266" max="267" width="0" style="1" hidden="1" customWidth="1"/>
    <col min="268" max="268" width="15.5546875" style="1" customWidth="1"/>
    <col min="269" max="510" width="9.109375" style="1"/>
    <col min="511" max="511" width="36.6640625" style="1" customWidth="1"/>
    <col min="512" max="512" width="20.5546875" style="1" customWidth="1"/>
    <col min="513" max="513" width="18.33203125" style="1" customWidth="1"/>
    <col min="514" max="514" width="23.33203125" style="1" customWidth="1"/>
    <col min="515" max="515" width="18.33203125" style="1" customWidth="1"/>
    <col min="516" max="516" width="18" style="1" customWidth="1"/>
    <col min="517" max="517" width="4.109375" style="1" customWidth="1"/>
    <col min="518" max="518" width="36.88671875" style="1" customWidth="1"/>
    <col min="519" max="519" width="16.33203125" style="1" customWidth="1"/>
    <col min="520" max="520" width="19.88671875" style="1" customWidth="1"/>
    <col min="521" max="521" width="18.88671875" style="1" customWidth="1"/>
    <col min="522" max="523" width="0" style="1" hidden="1" customWidth="1"/>
    <col min="524" max="524" width="15.5546875" style="1" customWidth="1"/>
    <col min="525" max="766" width="9.109375" style="1"/>
    <col min="767" max="767" width="36.6640625" style="1" customWidth="1"/>
    <col min="768" max="768" width="20.5546875" style="1" customWidth="1"/>
    <col min="769" max="769" width="18.33203125" style="1" customWidth="1"/>
    <col min="770" max="770" width="23.33203125" style="1" customWidth="1"/>
    <col min="771" max="771" width="18.33203125" style="1" customWidth="1"/>
    <col min="772" max="772" width="18" style="1" customWidth="1"/>
    <col min="773" max="773" width="4.109375" style="1" customWidth="1"/>
    <col min="774" max="774" width="36.88671875" style="1" customWidth="1"/>
    <col min="775" max="775" width="16.33203125" style="1" customWidth="1"/>
    <col min="776" max="776" width="19.88671875" style="1" customWidth="1"/>
    <col min="777" max="777" width="18.88671875" style="1" customWidth="1"/>
    <col min="778" max="779" width="0" style="1" hidden="1" customWidth="1"/>
    <col min="780" max="780" width="15.5546875" style="1" customWidth="1"/>
    <col min="781" max="1022" width="9.109375" style="1"/>
    <col min="1023" max="1023" width="36.6640625" style="1" customWidth="1"/>
    <col min="1024" max="1024" width="20.5546875" style="1" customWidth="1"/>
    <col min="1025" max="1025" width="18.33203125" style="1" customWidth="1"/>
    <col min="1026" max="1026" width="23.33203125" style="1" customWidth="1"/>
    <col min="1027" max="1027" width="18.33203125" style="1" customWidth="1"/>
    <col min="1028" max="1028" width="18" style="1" customWidth="1"/>
    <col min="1029" max="1029" width="4.109375" style="1" customWidth="1"/>
    <col min="1030" max="1030" width="36.88671875" style="1" customWidth="1"/>
    <col min="1031" max="1031" width="16.33203125" style="1" customWidth="1"/>
    <col min="1032" max="1032" width="19.88671875" style="1" customWidth="1"/>
    <col min="1033" max="1033" width="18.88671875" style="1" customWidth="1"/>
    <col min="1034" max="1035" width="0" style="1" hidden="1" customWidth="1"/>
    <col min="1036" max="1036" width="15.5546875" style="1" customWidth="1"/>
    <col min="1037" max="1278" width="9.109375" style="1"/>
    <col min="1279" max="1279" width="36.6640625" style="1" customWidth="1"/>
    <col min="1280" max="1280" width="20.5546875" style="1" customWidth="1"/>
    <col min="1281" max="1281" width="18.33203125" style="1" customWidth="1"/>
    <col min="1282" max="1282" width="23.33203125" style="1" customWidth="1"/>
    <col min="1283" max="1283" width="18.33203125" style="1" customWidth="1"/>
    <col min="1284" max="1284" width="18" style="1" customWidth="1"/>
    <col min="1285" max="1285" width="4.109375" style="1" customWidth="1"/>
    <col min="1286" max="1286" width="36.88671875" style="1" customWidth="1"/>
    <col min="1287" max="1287" width="16.33203125" style="1" customWidth="1"/>
    <col min="1288" max="1288" width="19.88671875" style="1" customWidth="1"/>
    <col min="1289" max="1289" width="18.88671875" style="1" customWidth="1"/>
    <col min="1290" max="1291" width="0" style="1" hidden="1" customWidth="1"/>
    <col min="1292" max="1292" width="15.5546875" style="1" customWidth="1"/>
    <col min="1293" max="1534" width="9.109375" style="1"/>
    <col min="1535" max="1535" width="36.6640625" style="1" customWidth="1"/>
    <col min="1536" max="1536" width="20.5546875" style="1" customWidth="1"/>
    <col min="1537" max="1537" width="18.33203125" style="1" customWidth="1"/>
    <col min="1538" max="1538" width="23.33203125" style="1" customWidth="1"/>
    <col min="1539" max="1539" width="18.33203125" style="1" customWidth="1"/>
    <col min="1540" max="1540" width="18" style="1" customWidth="1"/>
    <col min="1541" max="1541" width="4.109375" style="1" customWidth="1"/>
    <col min="1542" max="1542" width="36.88671875" style="1" customWidth="1"/>
    <col min="1543" max="1543" width="16.33203125" style="1" customWidth="1"/>
    <col min="1544" max="1544" width="19.88671875" style="1" customWidth="1"/>
    <col min="1545" max="1545" width="18.88671875" style="1" customWidth="1"/>
    <col min="1546" max="1547" width="0" style="1" hidden="1" customWidth="1"/>
    <col min="1548" max="1548" width="15.5546875" style="1" customWidth="1"/>
    <col min="1549" max="1790" width="9.109375" style="1"/>
    <col min="1791" max="1791" width="36.6640625" style="1" customWidth="1"/>
    <col min="1792" max="1792" width="20.5546875" style="1" customWidth="1"/>
    <col min="1793" max="1793" width="18.33203125" style="1" customWidth="1"/>
    <col min="1794" max="1794" width="23.33203125" style="1" customWidth="1"/>
    <col min="1795" max="1795" width="18.33203125" style="1" customWidth="1"/>
    <col min="1796" max="1796" width="18" style="1" customWidth="1"/>
    <col min="1797" max="1797" width="4.109375" style="1" customWidth="1"/>
    <col min="1798" max="1798" width="36.88671875" style="1" customWidth="1"/>
    <col min="1799" max="1799" width="16.33203125" style="1" customWidth="1"/>
    <col min="1800" max="1800" width="19.88671875" style="1" customWidth="1"/>
    <col min="1801" max="1801" width="18.88671875" style="1" customWidth="1"/>
    <col min="1802" max="1803" width="0" style="1" hidden="1" customWidth="1"/>
    <col min="1804" max="1804" width="15.5546875" style="1" customWidth="1"/>
    <col min="1805" max="2046" width="9.109375" style="1"/>
    <col min="2047" max="2047" width="36.6640625" style="1" customWidth="1"/>
    <col min="2048" max="2048" width="20.5546875" style="1" customWidth="1"/>
    <col min="2049" max="2049" width="18.33203125" style="1" customWidth="1"/>
    <col min="2050" max="2050" width="23.33203125" style="1" customWidth="1"/>
    <col min="2051" max="2051" width="18.33203125" style="1" customWidth="1"/>
    <col min="2052" max="2052" width="18" style="1" customWidth="1"/>
    <col min="2053" max="2053" width="4.109375" style="1" customWidth="1"/>
    <col min="2054" max="2054" width="36.88671875" style="1" customWidth="1"/>
    <col min="2055" max="2055" width="16.33203125" style="1" customWidth="1"/>
    <col min="2056" max="2056" width="19.88671875" style="1" customWidth="1"/>
    <col min="2057" max="2057" width="18.88671875" style="1" customWidth="1"/>
    <col min="2058" max="2059" width="0" style="1" hidden="1" customWidth="1"/>
    <col min="2060" max="2060" width="15.5546875" style="1" customWidth="1"/>
    <col min="2061" max="2302" width="9.109375" style="1"/>
    <col min="2303" max="2303" width="36.6640625" style="1" customWidth="1"/>
    <col min="2304" max="2304" width="20.5546875" style="1" customWidth="1"/>
    <col min="2305" max="2305" width="18.33203125" style="1" customWidth="1"/>
    <col min="2306" max="2306" width="23.33203125" style="1" customWidth="1"/>
    <col min="2307" max="2307" width="18.33203125" style="1" customWidth="1"/>
    <col min="2308" max="2308" width="18" style="1" customWidth="1"/>
    <col min="2309" max="2309" width="4.109375" style="1" customWidth="1"/>
    <col min="2310" max="2310" width="36.88671875" style="1" customWidth="1"/>
    <col min="2311" max="2311" width="16.33203125" style="1" customWidth="1"/>
    <col min="2312" max="2312" width="19.88671875" style="1" customWidth="1"/>
    <col min="2313" max="2313" width="18.88671875" style="1" customWidth="1"/>
    <col min="2314" max="2315" width="0" style="1" hidden="1" customWidth="1"/>
    <col min="2316" max="2316" width="15.5546875" style="1" customWidth="1"/>
    <col min="2317" max="2558" width="9.109375" style="1"/>
    <col min="2559" max="2559" width="36.6640625" style="1" customWidth="1"/>
    <col min="2560" max="2560" width="20.5546875" style="1" customWidth="1"/>
    <col min="2561" max="2561" width="18.33203125" style="1" customWidth="1"/>
    <col min="2562" max="2562" width="23.33203125" style="1" customWidth="1"/>
    <col min="2563" max="2563" width="18.33203125" style="1" customWidth="1"/>
    <col min="2564" max="2564" width="18" style="1" customWidth="1"/>
    <col min="2565" max="2565" width="4.109375" style="1" customWidth="1"/>
    <col min="2566" max="2566" width="36.88671875" style="1" customWidth="1"/>
    <col min="2567" max="2567" width="16.33203125" style="1" customWidth="1"/>
    <col min="2568" max="2568" width="19.88671875" style="1" customWidth="1"/>
    <col min="2569" max="2569" width="18.88671875" style="1" customWidth="1"/>
    <col min="2570" max="2571" width="0" style="1" hidden="1" customWidth="1"/>
    <col min="2572" max="2572" width="15.5546875" style="1" customWidth="1"/>
    <col min="2573" max="2814" width="9.109375" style="1"/>
    <col min="2815" max="2815" width="36.6640625" style="1" customWidth="1"/>
    <col min="2816" max="2816" width="20.5546875" style="1" customWidth="1"/>
    <col min="2817" max="2817" width="18.33203125" style="1" customWidth="1"/>
    <col min="2818" max="2818" width="23.33203125" style="1" customWidth="1"/>
    <col min="2819" max="2819" width="18.33203125" style="1" customWidth="1"/>
    <col min="2820" max="2820" width="18" style="1" customWidth="1"/>
    <col min="2821" max="2821" width="4.109375" style="1" customWidth="1"/>
    <col min="2822" max="2822" width="36.88671875" style="1" customWidth="1"/>
    <col min="2823" max="2823" width="16.33203125" style="1" customWidth="1"/>
    <col min="2824" max="2824" width="19.88671875" style="1" customWidth="1"/>
    <col min="2825" max="2825" width="18.88671875" style="1" customWidth="1"/>
    <col min="2826" max="2827" width="0" style="1" hidden="1" customWidth="1"/>
    <col min="2828" max="2828" width="15.5546875" style="1" customWidth="1"/>
    <col min="2829" max="3070" width="9.109375" style="1"/>
    <col min="3071" max="3071" width="36.6640625" style="1" customWidth="1"/>
    <col min="3072" max="3072" width="20.5546875" style="1" customWidth="1"/>
    <col min="3073" max="3073" width="18.33203125" style="1" customWidth="1"/>
    <col min="3074" max="3074" width="23.33203125" style="1" customWidth="1"/>
    <col min="3075" max="3075" width="18.33203125" style="1" customWidth="1"/>
    <col min="3076" max="3076" width="18" style="1" customWidth="1"/>
    <col min="3077" max="3077" width="4.109375" style="1" customWidth="1"/>
    <col min="3078" max="3078" width="36.88671875" style="1" customWidth="1"/>
    <col min="3079" max="3079" width="16.33203125" style="1" customWidth="1"/>
    <col min="3080" max="3080" width="19.88671875" style="1" customWidth="1"/>
    <col min="3081" max="3081" width="18.88671875" style="1" customWidth="1"/>
    <col min="3082" max="3083" width="0" style="1" hidden="1" customWidth="1"/>
    <col min="3084" max="3084" width="15.5546875" style="1" customWidth="1"/>
    <col min="3085" max="3326" width="9.109375" style="1"/>
    <col min="3327" max="3327" width="36.6640625" style="1" customWidth="1"/>
    <col min="3328" max="3328" width="20.5546875" style="1" customWidth="1"/>
    <col min="3329" max="3329" width="18.33203125" style="1" customWidth="1"/>
    <col min="3330" max="3330" width="23.33203125" style="1" customWidth="1"/>
    <col min="3331" max="3331" width="18.33203125" style="1" customWidth="1"/>
    <col min="3332" max="3332" width="18" style="1" customWidth="1"/>
    <col min="3333" max="3333" width="4.109375" style="1" customWidth="1"/>
    <col min="3334" max="3334" width="36.88671875" style="1" customWidth="1"/>
    <col min="3335" max="3335" width="16.33203125" style="1" customWidth="1"/>
    <col min="3336" max="3336" width="19.88671875" style="1" customWidth="1"/>
    <col min="3337" max="3337" width="18.88671875" style="1" customWidth="1"/>
    <col min="3338" max="3339" width="0" style="1" hidden="1" customWidth="1"/>
    <col min="3340" max="3340" width="15.5546875" style="1" customWidth="1"/>
    <col min="3341" max="3582" width="9.109375" style="1"/>
    <col min="3583" max="3583" width="36.6640625" style="1" customWidth="1"/>
    <col min="3584" max="3584" width="20.5546875" style="1" customWidth="1"/>
    <col min="3585" max="3585" width="18.33203125" style="1" customWidth="1"/>
    <col min="3586" max="3586" width="23.33203125" style="1" customWidth="1"/>
    <col min="3587" max="3587" width="18.33203125" style="1" customWidth="1"/>
    <col min="3588" max="3588" width="18" style="1" customWidth="1"/>
    <col min="3589" max="3589" width="4.109375" style="1" customWidth="1"/>
    <col min="3590" max="3590" width="36.88671875" style="1" customWidth="1"/>
    <col min="3591" max="3591" width="16.33203125" style="1" customWidth="1"/>
    <col min="3592" max="3592" width="19.88671875" style="1" customWidth="1"/>
    <col min="3593" max="3593" width="18.88671875" style="1" customWidth="1"/>
    <col min="3594" max="3595" width="0" style="1" hidden="1" customWidth="1"/>
    <col min="3596" max="3596" width="15.5546875" style="1" customWidth="1"/>
    <col min="3597" max="3838" width="9.109375" style="1"/>
    <col min="3839" max="3839" width="36.6640625" style="1" customWidth="1"/>
    <col min="3840" max="3840" width="20.5546875" style="1" customWidth="1"/>
    <col min="3841" max="3841" width="18.33203125" style="1" customWidth="1"/>
    <col min="3842" max="3842" width="23.33203125" style="1" customWidth="1"/>
    <col min="3843" max="3843" width="18.33203125" style="1" customWidth="1"/>
    <col min="3844" max="3844" width="18" style="1" customWidth="1"/>
    <col min="3845" max="3845" width="4.109375" style="1" customWidth="1"/>
    <col min="3846" max="3846" width="36.88671875" style="1" customWidth="1"/>
    <col min="3847" max="3847" width="16.33203125" style="1" customWidth="1"/>
    <col min="3848" max="3848" width="19.88671875" style="1" customWidth="1"/>
    <col min="3849" max="3849" width="18.88671875" style="1" customWidth="1"/>
    <col min="3850" max="3851" width="0" style="1" hidden="1" customWidth="1"/>
    <col min="3852" max="3852" width="15.5546875" style="1" customWidth="1"/>
    <col min="3853" max="4094" width="9.109375" style="1"/>
    <col min="4095" max="4095" width="36.6640625" style="1" customWidth="1"/>
    <col min="4096" max="4096" width="20.5546875" style="1" customWidth="1"/>
    <col min="4097" max="4097" width="18.33203125" style="1" customWidth="1"/>
    <col min="4098" max="4098" width="23.33203125" style="1" customWidth="1"/>
    <col min="4099" max="4099" width="18.33203125" style="1" customWidth="1"/>
    <col min="4100" max="4100" width="18" style="1" customWidth="1"/>
    <col min="4101" max="4101" width="4.109375" style="1" customWidth="1"/>
    <col min="4102" max="4102" width="36.88671875" style="1" customWidth="1"/>
    <col min="4103" max="4103" width="16.33203125" style="1" customWidth="1"/>
    <col min="4104" max="4104" width="19.88671875" style="1" customWidth="1"/>
    <col min="4105" max="4105" width="18.88671875" style="1" customWidth="1"/>
    <col min="4106" max="4107" width="0" style="1" hidden="1" customWidth="1"/>
    <col min="4108" max="4108" width="15.5546875" style="1" customWidth="1"/>
    <col min="4109" max="4350" width="9.109375" style="1"/>
    <col min="4351" max="4351" width="36.6640625" style="1" customWidth="1"/>
    <col min="4352" max="4352" width="20.5546875" style="1" customWidth="1"/>
    <col min="4353" max="4353" width="18.33203125" style="1" customWidth="1"/>
    <col min="4354" max="4354" width="23.33203125" style="1" customWidth="1"/>
    <col min="4355" max="4355" width="18.33203125" style="1" customWidth="1"/>
    <col min="4356" max="4356" width="18" style="1" customWidth="1"/>
    <col min="4357" max="4357" width="4.109375" style="1" customWidth="1"/>
    <col min="4358" max="4358" width="36.88671875" style="1" customWidth="1"/>
    <col min="4359" max="4359" width="16.33203125" style="1" customWidth="1"/>
    <col min="4360" max="4360" width="19.88671875" style="1" customWidth="1"/>
    <col min="4361" max="4361" width="18.88671875" style="1" customWidth="1"/>
    <col min="4362" max="4363" width="0" style="1" hidden="1" customWidth="1"/>
    <col min="4364" max="4364" width="15.5546875" style="1" customWidth="1"/>
    <col min="4365" max="4606" width="9.109375" style="1"/>
    <col min="4607" max="4607" width="36.6640625" style="1" customWidth="1"/>
    <col min="4608" max="4608" width="20.5546875" style="1" customWidth="1"/>
    <col min="4609" max="4609" width="18.33203125" style="1" customWidth="1"/>
    <col min="4610" max="4610" width="23.33203125" style="1" customWidth="1"/>
    <col min="4611" max="4611" width="18.33203125" style="1" customWidth="1"/>
    <col min="4612" max="4612" width="18" style="1" customWidth="1"/>
    <col min="4613" max="4613" width="4.109375" style="1" customWidth="1"/>
    <col min="4614" max="4614" width="36.88671875" style="1" customWidth="1"/>
    <col min="4615" max="4615" width="16.33203125" style="1" customWidth="1"/>
    <col min="4616" max="4616" width="19.88671875" style="1" customWidth="1"/>
    <col min="4617" max="4617" width="18.88671875" style="1" customWidth="1"/>
    <col min="4618" max="4619" width="0" style="1" hidden="1" customWidth="1"/>
    <col min="4620" max="4620" width="15.5546875" style="1" customWidth="1"/>
    <col min="4621" max="4862" width="9.109375" style="1"/>
    <col min="4863" max="4863" width="36.6640625" style="1" customWidth="1"/>
    <col min="4864" max="4864" width="20.5546875" style="1" customWidth="1"/>
    <col min="4865" max="4865" width="18.33203125" style="1" customWidth="1"/>
    <col min="4866" max="4866" width="23.33203125" style="1" customWidth="1"/>
    <col min="4867" max="4867" width="18.33203125" style="1" customWidth="1"/>
    <col min="4868" max="4868" width="18" style="1" customWidth="1"/>
    <col min="4869" max="4869" width="4.109375" style="1" customWidth="1"/>
    <col min="4870" max="4870" width="36.88671875" style="1" customWidth="1"/>
    <col min="4871" max="4871" width="16.33203125" style="1" customWidth="1"/>
    <col min="4872" max="4872" width="19.88671875" style="1" customWidth="1"/>
    <col min="4873" max="4873" width="18.88671875" style="1" customWidth="1"/>
    <col min="4874" max="4875" width="0" style="1" hidden="1" customWidth="1"/>
    <col min="4876" max="4876" width="15.5546875" style="1" customWidth="1"/>
    <col min="4877" max="5118" width="9.109375" style="1"/>
    <col min="5119" max="5119" width="36.6640625" style="1" customWidth="1"/>
    <col min="5120" max="5120" width="20.5546875" style="1" customWidth="1"/>
    <col min="5121" max="5121" width="18.33203125" style="1" customWidth="1"/>
    <col min="5122" max="5122" width="23.33203125" style="1" customWidth="1"/>
    <col min="5123" max="5123" width="18.33203125" style="1" customWidth="1"/>
    <col min="5124" max="5124" width="18" style="1" customWidth="1"/>
    <col min="5125" max="5125" width="4.109375" style="1" customWidth="1"/>
    <col min="5126" max="5126" width="36.88671875" style="1" customWidth="1"/>
    <col min="5127" max="5127" width="16.33203125" style="1" customWidth="1"/>
    <col min="5128" max="5128" width="19.88671875" style="1" customWidth="1"/>
    <col min="5129" max="5129" width="18.88671875" style="1" customWidth="1"/>
    <col min="5130" max="5131" width="0" style="1" hidden="1" customWidth="1"/>
    <col min="5132" max="5132" width="15.5546875" style="1" customWidth="1"/>
    <col min="5133" max="5374" width="9.109375" style="1"/>
    <col min="5375" max="5375" width="36.6640625" style="1" customWidth="1"/>
    <col min="5376" max="5376" width="20.5546875" style="1" customWidth="1"/>
    <col min="5377" max="5377" width="18.33203125" style="1" customWidth="1"/>
    <col min="5378" max="5378" width="23.33203125" style="1" customWidth="1"/>
    <col min="5379" max="5379" width="18.33203125" style="1" customWidth="1"/>
    <col min="5380" max="5380" width="18" style="1" customWidth="1"/>
    <col min="5381" max="5381" width="4.109375" style="1" customWidth="1"/>
    <col min="5382" max="5382" width="36.88671875" style="1" customWidth="1"/>
    <col min="5383" max="5383" width="16.33203125" style="1" customWidth="1"/>
    <col min="5384" max="5384" width="19.88671875" style="1" customWidth="1"/>
    <col min="5385" max="5385" width="18.88671875" style="1" customWidth="1"/>
    <col min="5386" max="5387" width="0" style="1" hidden="1" customWidth="1"/>
    <col min="5388" max="5388" width="15.5546875" style="1" customWidth="1"/>
    <col min="5389" max="5630" width="9.109375" style="1"/>
    <col min="5631" max="5631" width="36.6640625" style="1" customWidth="1"/>
    <col min="5632" max="5632" width="20.5546875" style="1" customWidth="1"/>
    <col min="5633" max="5633" width="18.33203125" style="1" customWidth="1"/>
    <col min="5634" max="5634" width="23.33203125" style="1" customWidth="1"/>
    <col min="5635" max="5635" width="18.33203125" style="1" customWidth="1"/>
    <col min="5636" max="5636" width="18" style="1" customWidth="1"/>
    <col min="5637" max="5637" width="4.109375" style="1" customWidth="1"/>
    <col min="5638" max="5638" width="36.88671875" style="1" customWidth="1"/>
    <col min="5639" max="5639" width="16.33203125" style="1" customWidth="1"/>
    <col min="5640" max="5640" width="19.88671875" style="1" customWidth="1"/>
    <col min="5641" max="5641" width="18.88671875" style="1" customWidth="1"/>
    <col min="5642" max="5643" width="0" style="1" hidden="1" customWidth="1"/>
    <col min="5644" max="5644" width="15.5546875" style="1" customWidth="1"/>
    <col min="5645" max="5886" width="9.109375" style="1"/>
    <col min="5887" max="5887" width="36.6640625" style="1" customWidth="1"/>
    <col min="5888" max="5888" width="20.5546875" style="1" customWidth="1"/>
    <col min="5889" max="5889" width="18.33203125" style="1" customWidth="1"/>
    <col min="5890" max="5890" width="23.33203125" style="1" customWidth="1"/>
    <col min="5891" max="5891" width="18.33203125" style="1" customWidth="1"/>
    <col min="5892" max="5892" width="18" style="1" customWidth="1"/>
    <col min="5893" max="5893" width="4.109375" style="1" customWidth="1"/>
    <col min="5894" max="5894" width="36.88671875" style="1" customWidth="1"/>
    <col min="5895" max="5895" width="16.33203125" style="1" customWidth="1"/>
    <col min="5896" max="5896" width="19.88671875" style="1" customWidth="1"/>
    <col min="5897" max="5897" width="18.88671875" style="1" customWidth="1"/>
    <col min="5898" max="5899" width="0" style="1" hidden="1" customWidth="1"/>
    <col min="5900" max="5900" width="15.5546875" style="1" customWidth="1"/>
    <col min="5901" max="6142" width="9.109375" style="1"/>
    <col min="6143" max="6143" width="36.6640625" style="1" customWidth="1"/>
    <col min="6144" max="6144" width="20.5546875" style="1" customWidth="1"/>
    <col min="6145" max="6145" width="18.33203125" style="1" customWidth="1"/>
    <col min="6146" max="6146" width="23.33203125" style="1" customWidth="1"/>
    <col min="6147" max="6147" width="18.33203125" style="1" customWidth="1"/>
    <col min="6148" max="6148" width="18" style="1" customWidth="1"/>
    <col min="6149" max="6149" width="4.109375" style="1" customWidth="1"/>
    <col min="6150" max="6150" width="36.88671875" style="1" customWidth="1"/>
    <col min="6151" max="6151" width="16.33203125" style="1" customWidth="1"/>
    <col min="6152" max="6152" width="19.88671875" style="1" customWidth="1"/>
    <col min="6153" max="6153" width="18.88671875" style="1" customWidth="1"/>
    <col min="6154" max="6155" width="0" style="1" hidden="1" customWidth="1"/>
    <col min="6156" max="6156" width="15.5546875" style="1" customWidth="1"/>
    <col min="6157" max="6398" width="9.109375" style="1"/>
    <col min="6399" max="6399" width="36.6640625" style="1" customWidth="1"/>
    <col min="6400" max="6400" width="20.5546875" style="1" customWidth="1"/>
    <col min="6401" max="6401" width="18.33203125" style="1" customWidth="1"/>
    <col min="6402" max="6402" width="23.33203125" style="1" customWidth="1"/>
    <col min="6403" max="6403" width="18.33203125" style="1" customWidth="1"/>
    <col min="6404" max="6404" width="18" style="1" customWidth="1"/>
    <col min="6405" max="6405" width="4.109375" style="1" customWidth="1"/>
    <col min="6406" max="6406" width="36.88671875" style="1" customWidth="1"/>
    <col min="6407" max="6407" width="16.33203125" style="1" customWidth="1"/>
    <col min="6408" max="6408" width="19.88671875" style="1" customWidth="1"/>
    <col min="6409" max="6409" width="18.88671875" style="1" customWidth="1"/>
    <col min="6410" max="6411" width="0" style="1" hidden="1" customWidth="1"/>
    <col min="6412" max="6412" width="15.5546875" style="1" customWidth="1"/>
    <col min="6413" max="6654" width="9.109375" style="1"/>
    <col min="6655" max="6655" width="36.6640625" style="1" customWidth="1"/>
    <col min="6656" max="6656" width="20.5546875" style="1" customWidth="1"/>
    <col min="6657" max="6657" width="18.33203125" style="1" customWidth="1"/>
    <col min="6658" max="6658" width="23.33203125" style="1" customWidth="1"/>
    <col min="6659" max="6659" width="18.33203125" style="1" customWidth="1"/>
    <col min="6660" max="6660" width="18" style="1" customWidth="1"/>
    <col min="6661" max="6661" width="4.109375" style="1" customWidth="1"/>
    <col min="6662" max="6662" width="36.88671875" style="1" customWidth="1"/>
    <col min="6663" max="6663" width="16.33203125" style="1" customWidth="1"/>
    <col min="6664" max="6664" width="19.88671875" style="1" customWidth="1"/>
    <col min="6665" max="6665" width="18.88671875" style="1" customWidth="1"/>
    <col min="6666" max="6667" width="0" style="1" hidden="1" customWidth="1"/>
    <col min="6668" max="6668" width="15.5546875" style="1" customWidth="1"/>
    <col min="6669" max="6910" width="9.109375" style="1"/>
    <col min="6911" max="6911" width="36.6640625" style="1" customWidth="1"/>
    <col min="6912" max="6912" width="20.5546875" style="1" customWidth="1"/>
    <col min="6913" max="6913" width="18.33203125" style="1" customWidth="1"/>
    <col min="6914" max="6914" width="23.33203125" style="1" customWidth="1"/>
    <col min="6915" max="6915" width="18.33203125" style="1" customWidth="1"/>
    <col min="6916" max="6916" width="18" style="1" customWidth="1"/>
    <col min="6917" max="6917" width="4.109375" style="1" customWidth="1"/>
    <col min="6918" max="6918" width="36.88671875" style="1" customWidth="1"/>
    <col min="6919" max="6919" width="16.33203125" style="1" customWidth="1"/>
    <col min="6920" max="6920" width="19.88671875" style="1" customWidth="1"/>
    <col min="6921" max="6921" width="18.88671875" style="1" customWidth="1"/>
    <col min="6922" max="6923" width="0" style="1" hidden="1" customWidth="1"/>
    <col min="6924" max="6924" width="15.5546875" style="1" customWidth="1"/>
    <col min="6925" max="7166" width="9.109375" style="1"/>
    <col min="7167" max="7167" width="36.6640625" style="1" customWidth="1"/>
    <col min="7168" max="7168" width="20.5546875" style="1" customWidth="1"/>
    <col min="7169" max="7169" width="18.33203125" style="1" customWidth="1"/>
    <col min="7170" max="7170" width="23.33203125" style="1" customWidth="1"/>
    <col min="7171" max="7171" width="18.33203125" style="1" customWidth="1"/>
    <col min="7172" max="7172" width="18" style="1" customWidth="1"/>
    <col min="7173" max="7173" width="4.109375" style="1" customWidth="1"/>
    <col min="7174" max="7174" width="36.88671875" style="1" customWidth="1"/>
    <col min="7175" max="7175" width="16.33203125" style="1" customWidth="1"/>
    <col min="7176" max="7176" width="19.88671875" style="1" customWidth="1"/>
    <col min="7177" max="7177" width="18.88671875" style="1" customWidth="1"/>
    <col min="7178" max="7179" width="0" style="1" hidden="1" customWidth="1"/>
    <col min="7180" max="7180" width="15.5546875" style="1" customWidth="1"/>
    <col min="7181" max="7422" width="9.109375" style="1"/>
    <col min="7423" max="7423" width="36.6640625" style="1" customWidth="1"/>
    <col min="7424" max="7424" width="20.5546875" style="1" customWidth="1"/>
    <col min="7425" max="7425" width="18.33203125" style="1" customWidth="1"/>
    <col min="7426" max="7426" width="23.33203125" style="1" customWidth="1"/>
    <col min="7427" max="7427" width="18.33203125" style="1" customWidth="1"/>
    <col min="7428" max="7428" width="18" style="1" customWidth="1"/>
    <col min="7429" max="7429" width="4.109375" style="1" customWidth="1"/>
    <col min="7430" max="7430" width="36.88671875" style="1" customWidth="1"/>
    <col min="7431" max="7431" width="16.33203125" style="1" customWidth="1"/>
    <col min="7432" max="7432" width="19.88671875" style="1" customWidth="1"/>
    <col min="7433" max="7433" width="18.88671875" style="1" customWidth="1"/>
    <col min="7434" max="7435" width="0" style="1" hidden="1" customWidth="1"/>
    <col min="7436" max="7436" width="15.5546875" style="1" customWidth="1"/>
    <col min="7437" max="7678" width="9.109375" style="1"/>
    <col min="7679" max="7679" width="36.6640625" style="1" customWidth="1"/>
    <col min="7680" max="7680" width="20.5546875" style="1" customWidth="1"/>
    <col min="7681" max="7681" width="18.33203125" style="1" customWidth="1"/>
    <col min="7682" max="7682" width="23.33203125" style="1" customWidth="1"/>
    <col min="7683" max="7683" width="18.33203125" style="1" customWidth="1"/>
    <col min="7684" max="7684" width="18" style="1" customWidth="1"/>
    <col min="7685" max="7685" width="4.109375" style="1" customWidth="1"/>
    <col min="7686" max="7686" width="36.88671875" style="1" customWidth="1"/>
    <col min="7687" max="7687" width="16.33203125" style="1" customWidth="1"/>
    <col min="7688" max="7688" width="19.88671875" style="1" customWidth="1"/>
    <col min="7689" max="7689" width="18.88671875" style="1" customWidth="1"/>
    <col min="7690" max="7691" width="0" style="1" hidden="1" customWidth="1"/>
    <col min="7692" max="7692" width="15.5546875" style="1" customWidth="1"/>
    <col min="7693" max="7934" width="9.109375" style="1"/>
    <col min="7935" max="7935" width="36.6640625" style="1" customWidth="1"/>
    <col min="7936" max="7936" width="20.5546875" style="1" customWidth="1"/>
    <col min="7937" max="7937" width="18.33203125" style="1" customWidth="1"/>
    <col min="7938" max="7938" width="23.33203125" style="1" customWidth="1"/>
    <col min="7939" max="7939" width="18.33203125" style="1" customWidth="1"/>
    <col min="7940" max="7940" width="18" style="1" customWidth="1"/>
    <col min="7941" max="7941" width="4.109375" style="1" customWidth="1"/>
    <col min="7942" max="7942" width="36.88671875" style="1" customWidth="1"/>
    <col min="7943" max="7943" width="16.33203125" style="1" customWidth="1"/>
    <col min="7944" max="7944" width="19.88671875" style="1" customWidth="1"/>
    <col min="7945" max="7945" width="18.88671875" style="1" customWidth="1"/>
    <col min="7946" max="7947" width="0" style="1" hidden="1" customWidth="1"/>
    <col min="7948" max="7948" width="15.5546875" style="1" customWidth="1"/>
    <col min="7949" max="8190" width="9.109375" style="1"/>
    <col min="8191" max="8191" width="36.6640625" style="1" customWidth="1"/>
    <col min="8192" max="8192" width="20.5546875" style="1" customWidth="1"/>
    <col min="8193" max="8193" width="18.33203125" style="1" customWidth="1"/>
    <col min="8194" max="8194" width="23.33203125" style="1" customWidth="1"/>
    <col min="8195" max="8195" width="18.33203125" style="1" customWidth="1"/>
    <col min="8196" max="8196" width="18" style="1" customWidth="1"/>
    <col min="8197" max="8197" width="4.109375" style="1" customWidth="1"/>
    <col min="8198" max="8198" width="36.88671875" style="1" customWidth="1"/>
    <col min="8199" max="8199" width="16.33203125" style="1" customWidth="1"/>
    <col min="8200" max="8200" width="19.88671875" style="1" customWidth="1"/>
    <col min="8201" max="8201" width="18.88671875" style="1" customWidth="1"/>
    <col min="8202" max="8203" width="0" style="1" hidden="1" customWidth="1"/>
    <col min="8204" max="8204" width="15.5546875" style="1" customWidth="1"/>
    <col min="8205" max="8446" width="9.109375" style="1"/>
    <col min="8447" max="8447" width="36.6640625" style="1" customWidth="1"/>
    <col min="8448" max="8448" width="20.5546875" style="1" customWidth="1"/>
    <col min="8449" max="8449" width="18.33203125" style="1" customWidth="1"/>
    <col min="8450" max="8450" width="23.33203125" style="1" customWidth="1"/>
    <col min="8451" max="8451" width="18.33203125" style="1" customWidth="1"/>
    <col min="8452" max="8452" width="18" style="1" customWidth="1"/>
    <col min="8453" max="8453" width="4.109375" style="1" customWidth="1"/>
    <col min="8454" max="8454" width="36.88671875" style="1" customWidth="1"/>
    <col min="8455" max="8455" width="16.33203125" style="1" customWidth="1"/>
    <col min="8456" max="8456" width="19.88671875" style="1" customWidth="1"/>
    <col min="8457" max="8457" width="18.88671875" style="1" customWidth="1"/>
    <col min="8458" max="8459" width="0" style="1" hidden="1" customWidth="1"/>
    <col min="8460" max="8460" width="15.5546875" style="1" customWidth="1"/>
    <col min="8461" max="8702" width="9.109375" style="1"/>
    <col min="8703" max="8703" width="36.6640625" style="1" customWidth="1"/>
    <col min="8704" max="8704" width="20.5546875" style="1" customWidth="1"/>
    <col min="8705" max="8705" width="18.33203125" style="1" customWidth="1"/>
    <col min="8706" max="8706" width="23.33203125" style="1" customWidth="1"/>
    <col min="8707" max="8707" width="18.33203125" style="1" customWidth="1"/>
    <col min="8708" max="8708" width="18" style="1" customWidth="1"/>
    <col min="8709" max="8709" width="4.109375" style="1" customWidth="1"/>
    <col min="8710" max="8710" width="36.88671875" style="1" customWidth="1"/>
    <col min="8711" max="8711" width="16.33203125" style="1" customWidth="1"/>
    <col min="8712" max="8712" width="19.88671875" style="1" customWidth="1"/>
    <col min="8713" max="8713" width="18.88671875" style="1" customWidth="1"/>
    <col min="8714" max="8715" width="0" style="1" hidden="1" customWidth="1"/>
    <col min="8716" max="8716" width="15.5546875" style="1" customWidth="1"/>
    <col min="8717" max="8958" width="9.109375" style="1"/>
    <col min="8959" max="8959" width="36.6640625" style="1" customWidth="1"/>
    <col min="8960" max="8960" width="20.5546875" style="1" customWidth="1"/>
    <col min="8961" max="8961" width="18.33203125" style="1" customWidth="1"/>
    <col min="8962" max="8962" width="23.33203125" style="1" customWidth="1"/>
    <col min="8963" max="8963" width="18.33203125" style="1" customWidth="1"/>
    <col min="8964" max="8964" width="18" style="1" customWidth="1"/>
    <col min="8965" max="8965" width="4.109375" style="1" customWidth="1"/>
    <col min="8966" max="8966" width="36.88671875" style="1" customWidth="1"/>
    <col min="8967" max="8967" width="16.33203125" style="1" customWidth="1"/>
    <col min="8968" max="8968" width="19.88671875" style="1" customWidth="1"/>
    <col min="8969" max="8969" width="18.88671875" style="1" customWidth="1"/>
    <col min="8970" max="8971" width="0" style="1" hidden="1" customWidth="1"/>
    <col min="8972" max="8972" width="15.5546875" style="1" customWidth="1"/>
    <col min="8973" max="9214" width="9.109375" style="1"/>
    <col min="9215" max="9215" width="36.6640625" style="1" customWidth="1"/>
    <col min="9216" max="9216" width="20.5546875" style="1" customWidth="1"/>
    <col min="9217" max="9217" width="18.33203125" style="1" customWidth="1"/>
    <col min="9218" max="9218" width="23.33203125" style="1" customWidth="1"/>
    <col min="9219" max="9219" width="18.33203125" style="1" customWidth="1"/>
    <col min="9220" max="9220" width="18" style="1" customWidth="1"/>
    <col min="9221" max="9221" width="4.109375" style="1" customWidth="1"/>
    <col min="9222" max="9222" width="36.88671875" style="1" customWidth="1"/>
    <col min="9223" max="9223" width="16.33203125" style="1" customWidth="1"/>
    <col min="9224" max="9224" width="19.88671875" style="1" customWidth="1"/>
    <col min="9225" max="9225" width="18.88671875" style="1" customWidth="1"/>
    <col min="9226" max="9227" width="0" style="1" hidden="1" customWidth="1"/>
    <col min="9228" max="9228" width="15.5546875" style="1" customWidth="1"/>
    <col min="9229" max="9470" width="9.109375" style="1"/>
    <col min="9471" max="9471" width="36.6640625" style="1" customWidth="1"/>
    <col min="9472" max="9472" width="20.5546875" style="1" customWidth="1"/>
    <col min="9473" max="9473" width="18.33203125" style="1" customWidth="1"/>
    <col min="9474" max="9474" width="23.33203125" style="1" customWidth="1"/>
    <col min="9475" max="9475" width="18.33203125" style="1" customWidth="1"/>
    <col min="9476" max="9476" width="18" style="1" customWidth="1"/>
    <col min="9477" max="9477" width="4.109375" style="1" customWidth="1"/>
    <col min="9478" max="9478" width="36.88671875" style="1" customWidth="1"/>
    <col min="9479" max="9479" width="16.33203125" style="1" customWidth="1"/>
    <col min="9480" max="9480" width="19.88671875" style="1" customWidth="1"/>
    <col min="9481" max="9481" width="18.88671875" style="1" customWidth="1"/>
    <col min="9482" max="9483" width="0" style="1" hidden="1" customWidth="1"/>
    <col min="9484" max="9484" width="15.5546875" style="1" customWidth="1"/>
    <col min="9485" max="9726" width="9.109375" style="1"/>
    <col min="9727" max="9727" width="36.6640625" style="1" customWidth="1"/>
    <col min="9728" max="9728" width="20.5546875" style="1" customWidth="1"/>
    <col min="9729" max="9729" width="18.33203125" style="1" customWidth="1"/>
    <col min="9730" max="9730" width="23.33203125" style="1" customWidth="1"/>
    <col min="9731" max="9731" width="18.33203125" style="1" customWidth="1"/>
    <col min="9732" max="9732" width="18" style="1" customWidth="1"/>
    <col min="9733" max="9733" width="4.109375" style="1" customWidth="1"/>
    <col min="9734" max="9734" width="36.88671875" style="1" customWidth="1"/>
    <col min="9735" max="9735" width="16.33203125" style="1" customWidth="1"/>
    <col min="9736" max="9736" width="19.88671875" style="1" customWidth="1"/>
    <col min="9737" max="9737" width="18.88671875" style="1" customWidth="1"/>
    <col min="9738" max="9739" width="0" style="1" hidden="1" customWidth="1"/>
    <col min="9740" max="9740" width="15.5546875" style="1" customWidth="1"/>
    <col min="9741" max="9982" width="9.109375" style="1"/>
    <col min="9983" max="9983" width="36.6640625" style="1" customWidth="1"/>
    <col min="9984" max="9984" width="20.5546875" style="1" customWidth="1"/>
    <col min="9985" max="9985" width="18.33203125" style="1" customWidth="1"/>
    <col min="9986" max="9986" width="23.33203125" style="1" customWidth="1"/>
    <col min="9987" max="9987" width="18.33203125" style="1" customWidth="1"/>
    <col min="9988" max="9988" width="18" style="1" customWidth="1"/>
    <col min="9989" max="9989" width="4.109375" style="1" customWidth="1"/>
    <col min="9990" max="9990" width="36.88671875" style="1" customWidth="1"/>
    <col min="9991" max="9991" width="16.33203125" style="1" customWidth="1"/>
    <col min="9992" max="9992" width="19.88671875" style="1" customWidth="1"/>
    <col min="9993" max="9993" width="18.88671875" style="1" customWidth="1"/>
    <col min="9994" max="9995" width="0" style="1" hidden="1" customWidth="1"/>
    <col min="9996" max="9996" width="15.5546875" style="1" customWidth="1"/>
    <col min="9997" max="10238" width="9.109375" style="1"/>
    <col min="10239" max="10239" width="36.6640625" style="1" customWidth="1"/>
    <col min="10240" max="10240" width="20.5546875" style="1" customWidth="1"/>
    <col min="10241" max="10241" width="18.33203125" style="1" customWidth="1"/>
    <col min="10242" max="10242" width="23.33203125" style="1" customWidth="1"/>
    <col min="10243" max="10243" width="18.33203125" style="1" customWidth="1"/>
    <col min="10244" max="10244" width="18" style="1" customWidth="1"/>
    <col min="10245" max="10245" width="4.109375" style="1" customWidth="1"/>
    <col min="10246" max="10246" width="36.88671875" style="1" customWidth="1"/>
    <col min="10247" max="10247" width="16.33203125" style="1" customWidth="1"/>
    <col min="10248" max="10248" width="19.88671875" style="1" customWidth="1"/>
    <col min="10249" max="10249" width="18.88671875" style="1" customWidth="1"/>
    <col min="10250" max="10251" width="0" style="1" hidden="1" customWidth="1"/>
    <col min="10252" max="10252" width="15.5546875" style="1" customWidth="1"/>
    <col min="10253" max="10494" width="9.109375" style="1"/>
    <col min="10495" max="10495" width="36.6640625" style="1" customWidth="1"/>
    <col min="10496" max="10496" width="20.5546875" style="1" customWidth="1"/>
    <col min="10497" max="10497" width="18.33203125" style="1" customWidth="1"/>
    <col min="10498" max="10498" width="23.33203125" style="1" customWidth="1"/>
    <col min="10499" max="10499" width="18.33203125" style="1" customWidth="1"/>
    <col min="10500" max="10500" width="18" style="1" customWidth="1"/>
    <col min="10501" max="10501" width="4.109375" style="1" customWidth="1"/>
    <col min="10502" max="10502" width="36.88671875" style="1" customWidth="1"/>
    <col min="10503" max="10503" width="16.33203125" style="1" customWidth="1"/>
    <col min="10504" max="10504" width="19.88671875" style="1" customWidth="1"/>
    <col min="10505" max="10505" width="18.88671875" style="1" customWidth="1"/>
    <col min="10506" max="10507" width="0" style="1" hidden="1" customWidth="1"/>
    <col min="10508" max="10508" width="15.5546875" style="1" customWidth="1"/>
    <col min="10509" max="10750" width="9.109375" style="1"/>
    <col min="10751" max="10751" width="36.6640625" style="1" customWidth="1"/>
    <col min="10752" max="10752" width="20.5546875" style="1" customWidth="1"/>
    <col min="10753" max="10753" width="18.33203125" style="1" customWidth="1"/>
    <col min="10754" max="10754" width="23.33203125" style="1" customWidth="1"/>
    <col min="10755" max="10755" width="18.33203125" style="1" customWidth="1"/>
    <col min="10756" max="10756" width="18" style="1" customWidth="1"/>
    <col min="10757" max="10757" width="4.109375" style="1" customWidth="1"/>
    <col min="10758" max="10758" width="36.88671875" style="1" customWidth="1"/>
    <col min="10759" max="10759" width="16.33203125" style="1" customWidth="1"/>
    <col min="10760" max="10760" width="19.88671875" style="1" customWidth="1"/>
    <col min="10761" max="10761" width="18.88671875" style="1" customWidth="1"/>
    <col min="10762" max="10763" width="0" style="1" hidden="1" customWidth="1"/>
    <col min="10764" max="10764" width="15.5546875" style="1" customWidth="1"/>
    <col min="10765" max="11006" width="9.109375" style="1"/>
    <col min="11007" max="11007" width="36.6640625" style="1" customWidth="1"/>
    <col min="11008" max="11008" width="20.5546875" style="1" customWidth="1"/>
    <col min="11009" max="11009" width="18.33203125" style="1" customWidth="1"/>
    <col min="11010" max="11010" width="23.33203125" style="1" customWidth="1"/>
    <col min="11011" max="11011" width="18.33203125" style="1" customWidth="1"/>
    <col min="11012" max="11012" width="18" style="1" customWidth="1"/>
    <col min="11013" max="11013" width="4.109375" style="1" customWidth="1"/>
    <col min="11014" max="11014" width="36.88671875" style="1" customWidth="1"/>
    <col min="11015" max="11015" width="16.33203125" style="1" customWidth="1"/>
    <col min="11016" max="11016" width="19.88671875" style="1" customWidth="1"/>
    <col min="11017" max="11017" width="18.88671875" style="1" customWidth="1"/>
    <col min="11018" max="11019" width="0" style="1" hidden="1" customWidth="1"/>
    <col min="11020" max="11020" width="15.5546875" style="1" customWidth="1"/>
    <col min="11021" max="11262" width="9.109375" style="1"/>
    <col min="11263" max="11263" width="36.6640625" style="1" customWidth="1"/>
    <col min="11264" max="11264" width="20.5546875" style="1" customWidth="1"/>
    <col min="11265" max="11265" width="18.33203125" style="1" customWidth="1"/>
    <col min="11266" max="11266" width="23.33203125" style="1" customWidth="1"/>
    <col min="11267" max="11267" width="18.33203125" style="1" customWidth="1"/>
    <col min="11268" max="11268" width="18" style="1" customWidth="1"/>
    <col min="11269" max="11269" width="4.109375" style="1" customWidth="1"/>
    <col min="11270" max="11270" width="36.88671875" style="1" customWidth="1"/>
    <col min="11271" max="11271" width="16.33203125" style="1" customWidth="1"/>
    <col min="11272" max="11272" width="19.88671875" style="1" customWidth="1"/>
    <col min="11273" max="11273" width="18.88671875" style="1" customWidth="1"/>
    <col min="11274" max="11275" width="0" style="1" hidden="1" customWidth="1"/>
    <col min="11276" max="11276" width="15.5546875" style="1" customWidth="1"/>
    <col min="11277" max="11518" width="9.109375" style="1"/>
    <col min="11519" max="11519" width="36.6640625" style="1" customWidth="1"/>
    <col min="11520" max="11520" width="20.5546875" style="1" customWidth="1"/>
    <col min="11521" max="11521" width="18.33203125" style="1" customWidth="1"/>
    <col min="11522" max="11522" width="23.33203125" style="1" customWidth="1"/>
    <col min="11523" max="11523" width="18.33203125" style="1" customWidth="1"/>
    <col min="11524" max="11524" width="18" style="1" customWidth="1"/>
    <col min="11525" max="11525" width="4.109375" style="1" customWidth="1"/>
    <col min="11526" max="11526" width="36.88671875" style="1" customWidth="1"/>
    <col min="11527" max="11527" width="16.33203125" style="1" customWidth="1"/>
    <col min="11528" max="11528" width="19.88671875" style="1" customWidth="1"/>
    <col min="11529" max="11529" width="18.88671875" style="1" customWidth="1"/>
    <col min="11530" max="11531" width="0" style="1" hidden="1" customWidth="1"/>
    <col min="11532" max="11532" width="15.5546875" style="1" customWidth="1"/>
    <col min="11533" max="11774" width="9.109375" style="1"/>
    <col min="11775" max="11775" width="36.6640625" style="1" customWidth="1"/>
    <col min="11776" max="11776" width="20.5546875" style="1" customWidth="1"/>
    <col min="11777" max="11777" width="18.33203125" style="1" customWidth="1"/>
    <col min="11778" max="11778" width="23.33203125" style="1" customWidth="1"/>
    <col min="11779" max="11779" width="18.33203125" style="1" customWidth="1"/>
    <col min="11780" max="11780" width="18" style="1" customWidth="1"/>
    <col min="11781" max="11781" width="4.109375" style="1" customWidth="1"/>
    <col min="11782" max="11782" width="36.88671875" style="1" customWidth="1"/>
    <col min="11783" max="11783" width="16.33203125" style="1" customWidth="1"/>
    <col min="11784" max="11784" width="19.88671875" style="1" customWidth="1"/>
    <col min="11785" max="11785" width="18.88671875" style="1" customWidth="1"/>
    <col min="11786" max="11787" width="0" style="1" hidden="1" customWidth="1"/>
    <col min="11788" max="11788" width="15.5546875" style="1" customWidth="1"/>
    <col min="11789" max="12030" width="9.109375" style="1"/>
    <col min="12031" max="12031" width="36.6640625" style="1" customWidth="1"/>
    <col min="12032" max="12032" width="20.5546875" style="1" customWidth="1"/>
    <col min="12033" max="12033" width="18.33203125" style="1" customWidth="1"/>
    <col min="12034" max="12034" width="23.33203125" style="1" customWidth="1"/>
    <col min="12035" max="12035" width="18.33203125" style="1" customWidth="1"/>
    <col min="12036" max="12036" width="18" style="1" customWidth="1"/>
    <col min="12037" max="12037" width="4.109375" style="1" customWidth="1"/>
    <col min="12038" max="12038" width="36.88671875" style="1" customWidth="1"/>
    <col min="12039" max="12039" width="16.33203125" style="1" customWidth="1"/>
    <col min="12040" max="12040" width="19.88671875" style="1" customWidth="1"/>
    <col min="12041" max="12041" width="18.88671875" style="1" customWidth="1"/>
    <col min="12042" max="12043" width="0" style="1" hidden="1" customWidth="1"/>
    <col min="12044" max="12044" width="15.5546875" style="1" customWidth="1"/>
    <col min="12045" max="12286" width="9.109375" style="1"/>
    <col min="12287" max="12287" width="36.6640625" style="1" customWidth="1"/>
    <col min="12288" max="12288" width="20.5546875" style="1" customWidth="1"/>
    <col min="12289" max="12289" width="18.33203125" style="1" customWidth="1"/>
    <col min="12290" max="12290" width="23.33203125" style="1" customWidth="1"/>
    <col min="12291" max="12291" width="18.33203125" style="1" customWidth="1"/>
    <col min="12292" max="12292" width="18" style="1" customWidth="1"/>
    <col min="12293" max="12293" width="4.109375" style="1" customWidth="1"/>
    <col min="12294" max="12294" width="36.88671875" style="1" customWidth="1"/>
    <col min="12295" max="12295" width="16.33203125" style="1" customWidth="1"/>
    <col min="12296" max="12296" width="19.88671875" style="1" customWidth="1"/>
    <col min="12297" max="12297" width="18.88671875" style="1" customWidth="1"/>
    <col min="12298" max="12299" width="0" style="1" hidden="1" customWidth="1"/>
    <col min="12300" max="12300" width="15.5546875" style="1" customWidth="1"/>
    <col min="12301" max="12542" width="9.109375" style="1"/>
    <col min="12543" max="12543" width="36.6640625" style="1" customWidth="1"/>
    <col min="12544" max="12544" width="20.5546875" style="1" customWidth="1"/>
    <col min="12545" max="12545" width="18.33203125" style="1" customWidth="1"/>
    <col min="12546" max="12546" width="23.33203125" style="1" customWidth="1"/>
    <col min="12547" max="12547" width="18.33203125" style="1" customWidth="1"/>
    <col min="12548" max="12548" width="18" style="1" customWidth="1"/>
    <col min="12549" max="12549" width="4.109375" style="1" customWidth="1"/>
    <col min="12550" max="12550" width="36.88671875" style="1" customWidth="1"/>
    <col min="12551" max="12551" width="16.33203125" style="1" customWidth="1"/>
    <col min="12552" max="12552" width="19.88671875" style="1" customWidth="1"/>
    <col min="12553" max="12553" width="18.88671875" style="1" customWidth="1"/>
    <col min="12554" max="12555" width="0" style="1" hidden="1" customWidth="1"/>
    <col min="12556" max="12556" width="15.5546875" style="1" customWidth="1"/>
    <col min="12557" max="12798" width="9.109375" style="1"/>
    <col min="12799" max="12799" width="36.6640625" style="1" customWidth="1"/>
    <col min="12800" max="12800" width="20.5546875" style="1" customWidth="1"/>
    <col min="12801" max="12801" width="18.33203125" style="1" customWidth="1"/>
    <col min="12802" max="12802" width="23.33203125" style="1" customWidth="1"/>
    <col min="12803" max="12803" width="18.33203125" style="1" customWidth="1"/>
    <col min="12804" max="12804" width="18" style="1" customWidth="1"/>
    <col min="12805" max="12805" width="4.109375" style="1" customWidth="1"/>
    <col min="12806" max="12806" width="36.88671875" style="1" customWidth="1"/>
    <col min="12807" max="12807" width="16.33203125" style="1" customWidth="1"/>
    <col min="12808" max="12808" width="19.88671875" style="1" customWidth="1"/>
    <col min="12809" max="12809" width="18.88671875" style="1" customWidth="1"/>
    <col min="12810" max="12811" width="0" style="1" hidden="1" customWidth="1"/>
    <col min="12812" max="12812" width="15.5546875" style="1" customWidth="1"/>
    <col min="12813" max="13054" width="9.109375" style="1"/>
    <col min="13055" max="13055" width="36.6640625" style="1" customWidth="1"/>
    <col min="13056" max="13056" width="20.5546875" style="1" customWidth="1"/>
    <col min="13057" max="13057" width="18.33203125" style="1" customWidth="1"/>
    <col min="13058" max="13058" width="23.33203125" style="1" customWidth="1"/>
    <col min="13059" max="13059" width="18.33203125" style="1" customWidth="1"/>
    <col min="13060" max="13060" width="18" style="1" customWidth="1"/>
    <col min="13061" max="13061" width="4.109375" style="1" customWidth="1"/>
    <col min="13062" max="13062" width="36.88671875" style="1" customWidth="1"/>
    <col min="13063" max="13063" width="16.33203125" style="1" customWidth="1"/>
    <col min="13064" max="13064" width="19.88671875" style="1" customWidth="1"/>
    <col min="13065" max="13065" width="18.88671875" style="1" customWidth="1"/>
    <col min="13066" max="13067" width="0" style="1" hidden="1" customWidth="1"/>
    <col min="13068" max="13068" width="15.5546875" style="1" customWidth="1"/>
    <col min="13069" max="13310" width="9.109375" style="1"/>
    <col min="13311" max="13311" width="36.6640625" style="1" customWidth="1"/>
    <col min="13312" max="13312" width="20.5546875" style="1" customWidth="1"/>
    <col min="13313" max="13313" width="18.33203125" style="1" customWidth="1"/>
    <col min="13314" max="13314" width="23.33203125" style="1" customWidth="1"/>
    <col min="13315" max="13315" width="18.33203125" style="1" customWidth="1"/>
    <col min="13316" max="13316" width="18" style="1" customWidth="1"/>
    <col min="13317" max="13317" width="4.109375" style="1" customWidth="1"/>
    <col min="13318" max="13318" width="36.88671875" style="1" customWidth="1"/>
    <col min="13319" max="13319" width="16.33203125" style="1" customWidth="1"/>
    <col min="13320" max="13320" width="19.88671875" style="1" customWidth="1"/>
    <col min="13321" max="13321" width="18.88671875" style="1" customWidth="1"/>
    <col min="13322" max="13323" width="0" style="1" hidden="1" customWidth="1"/>
    <col min="13324" max="13324" width="15.5546875" style="1" customWidth="1"/>
    <col min="13325" max="13566" width="9.109375" style="1"/>
    <col min="13567" max="13567" width="36.6640625" style="1" customWidth="1"/>
    <col min="13568" max="13568" width="20.5546875" style="1" customWidth="1"/>
    <col min="13569" max="13569" width="18.33203125" style="1" customWidth="1"/>
    <col min="13570" max="13570" width="23.33203125" style="1" customWidth="1"/>
    <col min="13571" max="13571" width="18.33203125" style="1" customWidth="1"/>
    <col min="13572" max="13572" width="18" style="1" customWidth="1"/>
    <col min="13573" max="13573" width="4.109375" style="1" customWidth="1"/>
    <col min="13574" max="13574" width="36.88671875" style="1" customWidth="1"/>
    <col min="13575" max="13575" width="16.33203125" style="1" customWidth="1"/>
    <col min="13576" max="13576" width="19.88671875" style="1" customWidth="1"/>
    <col min="13577" max="13577" width="18.88671875" style="1" customWidth="1"/>
    <col min="13578" max="13579" width="0" style="1" hidden="1" customWidth="1"/>
    <col min="13580" max="13580" width="15.5546875" style="1" customWidth="1"/>
    <col min="13581" max="13822" width="9.109375" style="1"/>
    <col min="13823" max="13823" width="36.6640625" style="1" customWidth="1"/>
    <col min="13824" max="13824" width="20.5546875" style="1" customWidth="1"/>
    <col min="13825" max="13825" width="18.33203125" style="1" customWidth="1"/>
    <col min="13826" max="13826" width="23.33203125" style="1" customWidth="1"/>
    <col min="13827" max="13827" width="18.33203125" style="1" customWidth="1"/>
    <col min="13828" max="13828" width="18" style="1" customWidth="1"/>
    <col min="13829" max="13829" width="4.109375" style="1" customWidth="1"/>
    <col min="13830" max="13830" width="36.88671875" style="1" customWidth="1"/>
    <col min="13831" max="13831" width="16.33203125" style="1" customWidth="1"/>
    <col min="13832" max="13832" width="19.88671875" style="1" customWidth="1"/>
    <col min="13833" max="13833" width="18.88671875" style="1" customWidth="1"/>
    <col min="13834" max="13835" width="0" style="1" hidden="1" customWidth="1"/>
    <col min="13836" max="13836" width="15.5546875" style="1" customWidth="1"/>
    <col min="13837" max="14078" width="9.109375" style="1"/>
    <col min="14079" max="14079" width="36.6640625" style="1" customWidth="1"/>
    <col min="14080" max="14080" width="20.5546875" style="1" customWidth="1"/>
    <col min="14081" max="14081" width="18.33203125" style="1" customWidth="1"/>
    <col min="14082" max="14082" width="23.33203125" style="1" customWidth="1"/>
    <col min="14083" max="14083" width="18.33203125" style="1" customWidth="1"/>
    <col min="14084" max="14084" width="18" style="1" customWidth="1"/>
    <col min="14085" max="14085" width="4.109375" style="1" customWidth="1"/>
    <col min="14086" max="14086" width="36.88671875" style="1" customWidth="1"/>
    <col min="14087" max="14087" width="16.33203125" style="1" customWidth="1"/>
    <col min="14088" max="14088" width="19.88671875" style="1" customWidth="1"/>
    <col min="14089" max="14089" width="18.88671875" style="1" customWidth="1"/>
    <col min="14090" max="14091" width="0" style="1" hidden="1" customWidth="1"/>
    <col min="14092" max="14092" width="15.5546875" style="1" customWidth="1"/>
    <col min="14093" max="14334" width="9.109375" style="1"/>
    <col min="14335" max="14335" width="36.6640625" style="1" customWidth="1"/>
    <col min="14336" max="14336" width="20.5546875" style="1" customWidth="1"/>
    <col min="14337" max="14337" width="18.33203125" style="1" customWidth="1"/>
    <col min="14338" max="14338" width="23.33203125" style="1" customWidth="1"/>
    <col min="14339" max="14339" width="18.33203125" style="1" customWidth="1"/>
    <col min="14340" max="14340" width="18" style="1" customWidth="1"/>
    <col min="14341" max="14341" width="4.109375" style="1" customWidth="1"/>
    <col min="14342" max="14342" width="36.88671875" style="1" customWidth="1"/>
    <col min="14343" max="14343" width="16.33203125" style="1" customWidth="1"/>
    <col min="14344" max="14344" width="19.88671875" style="1" customWidth="1"/>
    <col min="14345" max="14345" width="18.88671875" style="1" customWidth="1"/>
    <col min="14346" max="14347" width="0" style="1" hidden="1" customWidth="1"/>
    <col min="14348" max="14348" width="15.5546875" style="1" customWidth="1"/>
    <col min="14349" max="14590" width="9.109375" style="1"/>
    <col min="14591" max="14591" width="36.6640625" style="1" customWidth="1"/>
    <col min="14592" max="14592" width="20.5546875" style="1" customWidth="1"/>
    <col min="14593" max="14593" width="18.33203125" style="1" customWidth="1"/>
    <col min="14594" max="14594" width="23.33203125" style="1" customWidth="1"/>
    <col min="14595" max="14595" width="18.33203125" style="1" customWidth="1"/>
    <col min="14596" max="14596" width="18" style="1" customWidth="1"/>
    <col min="14597" max="14597" width="4.109375" style="1" customWidth="1"/>
    <col min="14598" max="14598" width="36.88671875" style="1" customWidth="1"/>
    <col min="14599" max="14599" width="16.33203125" style="1" customWidth="1"/>
    <col min="14600" max="14600" width="19.88671875" style="1" customWidth="1"/>
    <col min="14601" max="14601" width="18.88671875" style="1" customWidth="1"/>
    <col min="14602" max="14603" width="0" style="1" hidden="1" customWidth="1"/>
    <col min="14604" max="14604" width="15.5546875" style="1" customWidth="1"/>
    <col min="14605" max="14846" width="9.109375" style="1"/>
    <col min="14847" max="14847" width="36.6640625" style="1" customWidth="1"/>
    <col min="14848" max="14848" width="20.5546875" style="1" customWidth="1"/>
    <col min="14849" max="14849" width="18.33203125" style="1" customWidth="1"/>
    <col min="14850" max="14850" width="23.33203125" style="1" customWidth="1"/>
    <col min="14851" max="14851" width="18.33203125" style="1" customWidth="1"/>
    <col min="14852" max="14852" width="18" style="1" customWidth="1"/>
    <col min="14853" max="14853" width="4.109375" style="1" customWidth="1"/>
    <col min="14854" max="14854" width="36.88671875" style="1" customWidth="1"/>
    <col min="14855" max="14855" width="16.33203125" style="1" customWidth="1"/>
    <col min="14856" max="14856" width="19.88671875" style="1" customWidth="1"/>
    <col min="14857" max="14857" width="18.88671875" style="1" customWidth="1"/>
    <col min="14858" max="14859" width="0" style="1" hidden="1" customWidth="1"/>
    <col min="14860" max="14860" width="15.5546875" style="1" customWidth="1"/>
    <col min="14861" max="15102" width="9.109375" style="1"/>
    <col min="15103" max="15103" width="36.6640625" style="1" customWidth="1"/>
    <col min="15104" max="15104" width="20.5546875" style="1" customWidth="1"/>
    <col min="15105" max="15105" width="18.33203125" style="1" customWidth="1"/>
    <col min="15106" max="15106" width="23.33203125" style="1" customWidth="1"/>
    <col min="15107" max="15107" width="18.33203125" style="1" customWidth="1"/>
    <col min="15108" max="15108" width="18" style="1" customWidth="1"/>
    <col min="15109" max="15109" width="4.109375" style="1" customWidth="1"/>
    <col min="15110" max="15110" width="36.88671875" style="1" customWidth="1"/>
    <col min="15111" max="15111" width="16.33203125" style="1" customWidth="1"/>
    <col min="15112" max="15112" width="19.88671875" style="1" customWidth="1"/>
    <col min="15113" max="15113" width="18.88671875" style="1" customWidth="1"/>
    <col min="15114" max="15115" width="0" style="1" hidden="1" customWidth="1"/>
    <col min="15116" max="15116" width="15.5546875" style="1" customWidth="1"/>
    <col min="15117" max="15358" width="9.109375" style="1"/>
    <col min="15359" max="15359" width="36.6640625" style="1" customWidth="1"/>
    <col min="15360" max="15360" width="20.5546875" style="1" customWidth="1"/>
    <col min="15361" max="15361" width="18.33203125" style="1" customWidth="1"/>
    <col min="15362" max="15362" width="23.33203125" style="1" customWidth="1"/>
    <col min="15363" max="15363" width="18.33203125" style="1" customWidth="1"/>
    <col min="15364" max="15364" width="18" style="1" customWidth="1"/>
    <col min="15365" max="15365" width="4.109375" style="1" customWidth="1"/>
    <col min="15366" max="15366" width="36.88671875" style="1" customWidth="1"/>
    <col min="15367" max="15367" width="16.33203125" style="1" customWidth="1"/>
    <col min="15368" max="15368" width="19.88671875" style="1" customWidth="1"/>
    <col min="15369" max="15369" width="18.88671875" style="1" customWidth="1"/>
    <col min="15370" max="15371" width="0" style="1" hidden="1" customWidth="1"/>
    <col min="15372" max="15372" width="15.5546875" style="1" customWidth="1"/>
    <col min="15373" max="15614" width="9.109375" style="1"/>
    <col min="15615" max="15615" width="36.6640625" style="1" customWidth="1"/>
    <col min="15616" max="15616" width="20.5546875" style="1" customWidth="1"/>
    <col min="15617" max="15617" width="18.33203125" style="1" customWidth="1"/>
    <col min="15618" max="15618" width="23.33203125" style="1" customWidth="1"/>
    <col min="15619" max="15619" width="18.33203125" style="1" customWidth="1"/>
    <col min="15620" max="15620" width="18" style="1" customWidth="1"/>
    <col min="15621" max="15621" width="4.109375" style="1" customWidth="1"/>
    <col min="15622" max="15622" width="36.88671875" style="1" customWidth="1"/>
    <col min="15623" max="15623" width="16.33203125" style="1" customWidth="1"/>
    <col min="15624" max="15624" width="19.88671875" style="1" customWidth="1"/>
    <col min="15625" max="15625" width="18.88671875" style="1" customWidth="1"/>
    <col min="15626" max="15627" width="0" style="1" hidden="1" customWidth="1"/>
    <col min="15628" max="15628" width="15.5546875" style="1" customWidth="1"/>
    <col min="15629" max="15870" width="9.109375" style="1"/>
    <col min="15871" max="15871" width="36.6640625" style="1" customWidth="1"/>
    <col min="15872" max="15872" width="20.5546875" style="1" customWidth="1"/>
    <col min="15873" max="15873" width="18.33203125" style="1" customWidth="1"/>
    <col min="15874" max="15874" width="23.33203125" style="1" customWidth="1"/>
    <col min="15875" max="15875" width="18.33203125" style="1" customWidth="1"/>
    <col min="15876" max="15876" width="18" style="1" customWidth="1"/>
    <col min="15877" max="15877" width="4.109375" style="1" customWidth="1"/>
    <col min="15878" max="15878" width="36.88671875" style="1" customWidth="1"/>
    <col min="15879" max="15879" width="16.33203125" style="1" customWidth="1"/>
    <col min="15880" max="15880" width="19.88671875" style="1" customWidth="1"/>
    <col min="15881" max="15881" width="18.88671875" style="1" customWidth="1"/>
    <col min="15882" max="15883" width="0" style="1" hidden="1" customWidth="1"/>
    <col min="15884" max="15884" width="15.5546875" style="1" customWidth="1"/>
    <col min="15885" max="16126" width="9.109375" style="1"/>
    <col min="16127" max="16127" width="36.6640625" style="1" customWidth="1"/>
    <col min="16128" max="16128" width="20.5546875" style="1" customWidth="1"/>
    <col min="16129" max="16129" width="18.33203125" style="1" customWidth="1"/>
    <col min="16130" max="16130" width="23.33203125" style="1" customWidth="1"/>
    <col min="16131" max="16131" width="18.33203125" style="1" customWidth="1"/>
    <col min="16132" max="16132" width="18" style="1" customWidth="1"/>
    <col min="16133" max="16133" width="4.109375" style="1" customWidth="1"/>
    <col min="16134" max="16134" width="36.88671875" style="1" customWidth="1"/>
    <col min="16135" max="16135" width="16.33203125" style="1" customWidth="1"/>
    <col min="16136" max="16136" width="19.88671875" style="1" customWidth="1"/>
    <col min="16137" max="16137" width="18.88671875" style="1" customWidth="1"/>
    <col min="16138" max="16139" width="0" style="1" hidden="1" customWidth="1"/>
    <col min="16140" max="16140" width="15.5546875" style="1" customWidth="1"/>
    <col min="16141" max="16384" width="9.109375" style="1"/>
  </cols>
  <sheetData>
    <row r="1" spans="1:19" ht="32.25" customHeight="1" thickBot="1" x14ac:dyDescent="0.35">
      <c r="A1" s="126" t="s">
        <v>89</v>
      </c>
      <c r="B1" s="127"/>
      <c r="C1" s="127"/>
      <c r="D1" s="127"/>
      <c r="E1" s="127"/>
      <c r="F1" s="127"/>
      <c r="G1" s="127"/>
      <c r="H1" s="127"/>
      <c r="I1" s="128"/>
    </row>
    <row r="2" spans="1:19" ht="15" thickBot="1" x14ac:dyDescent="0.35">
      <c r="A2" s="62"/>
      <c r="B2" s="62"/>
      <c r="C2" s="62"/>
      <c r="D2" s="62"/>
      <c r="E2" s="62"/>
      <c r="F2" s="62"/>
      <c r="G2" s="62"/>
      <c r="H2" s="62"/>
      <c r="I2" s="62"/>
    </row>
    <row r="3" spans="1:19" x14ac:dyDescent="0.3">
      <c r="A3" s="129" t="s">
        <v>85</v>
      </c>
      <c r="B3" s="130"/>
      <c r="C3" s="130"/>
      <c r="D3" s="130"/>
      <c r="E3" s="130"/>
      <c r="F3" s="130"/>
      <c r="G3" s="130"/>
      <c r="H3" s="130"/>
      <c r="I3" s="131"/>
    </row>
    <row r="4" spans="1:19" x14ac:dyDescent="0.3">
      <c r="A4" s="132" t="s">
        <v>84</v>
      </c>
      <c r="B4" s="133"/>
      <c r="C4" s="134"/>
      <c r="D4" s="134"/>
      <c r="E4" s="134"/>
      <c r="F4" s="134"/>
      <c r="G4" s="135" t="s">
        <v>86</v>
      </c>
      <c r="H4" s="118"/>
      <c r="I4" s="119"/>
    </row>
    <row r="5" spans="1:19" x14ac:dyDescent="0.3">
      <c r="A5" s="136"/>
      <c r="B5" s="137"/>
      <c r="C5" s="138"/>
      <c r="D5" s="138"/>
      <c r="E5" s="138"/>
      <c r="F5" s="138"/>
      <c r="G5" s="139"/>
      <c r="H5" s="140"/>
      <c r="I5" s="141"/>
    </row>
    <row r="6" spans="1:19" x14ac:dyDescent="0.3">
      <c r="A6" s="116" t="s">
        <v>87</v>
      </c>
      <c r="B6" s="117"/>
      <c r="C6" s="118"/>
      <c r="D6" s="118"/>
      <c r="E6" s="118"/>
      <c r="F6" s="118"/>
      <c r="G6" s="118"/>
      <c r="H6" s="118"/>
      <c r="I6" s="119"/>
    </row>
    <row r="7" spans="1:19" ht="15" thickBot="1" x14ac:dyDescent="0.35">
      <c r="A7" s="120"/>
      <c r="B7" s="121"/>
      <c r="C7" s="121"/>
      <c r="D7" s="121"/>
      <c r="E7" s="121"/>
      <c r="F7" s="121"/>
      <c r="G7" s="121"/>
      <c r="H7" s="121"/>
      <c r="I7" s="122"/>
    </row>
    <row r="8" spans="1:19" ht="15" thickBot="1" x14ac:dyDescent="0.35"/>
    <row r="9" spans="1:19" ht="30.75" customHeight="1" thickBot="1" x14ac:dyDescent="0.35">
      <c r="A9" s="35" t="s">
        <v>1</v>
      </c>
      <c r="B9" s="36"/>
      <c r="C9" s="36"/>
      <c r="D9" s="37"/>
      <c r="F9" s="123" t="s">
        <v>2</v>
      </c>
      <c r="G9" s="124"/>
      <c r="H9" s="124"/>
      <c r="I9" s="125"/>
      <c r="J9" s="2"/>
    </row>
    <row r="10" spans="1:19" s="7" customFormat="1" ht="83.4" customHeight="1" x14ac:dyDescent="0.3">
      <c r="A10" s="3" t="s">
        <v>3</v>
      </c>
      <c r="B10" s="4" t="s">
        <v>37</v>
      </c>
      <c r="C10" s="5" t="s">
        <v>64</v>
      </c>
      <c r="D10" s="6" t="s">
        <v>4</v>
      </c>
      <c r="F10" s="8" t="s">
        <v>3</v>
      </c>
      <c r="G10" s="5" t="s">
        <v>5</v>
      </c>
      <c r="H10" s="5" t="s">
        <v>6</v>
      </c>
      <c r="I10" s="9" t="s">
        <v>7</v>
      </c>
      <c r="J10" s="10"/>
      <c r="K10" s="1"/>
      <c r="L10" s="1"/>
      <c r="M10" s="1"/>
      <c r="N10" s="1"/>
      <c r="O10" s="1"/>
      <c r="P10" s="1"/>
      <c r="Q10" s="1"/>
      <c r="R10" s="1"/>
      <c r="S10" s="1"/>
    </row>
    <row r="11" spans="1:19" x14ac:dyDescent="0.3">
      <c r="A11" s="32" t="s">
        <v>40</v>
      </c>
      <c r="B11" s="33"/>
      <c r="C11" s="33"/>
      <c r="D11" s="34"/>
      <c r="F11" s="50" t="s">
        <v>65</v>
      </c>
      <c r="G11" s="11"/>
      <c r="H11" s="11"/>
      <c r="I11" s="12"/>
      <c r="J11" s="13"/>
    </row>
    <row r="12" spans="1:19" x14ac:dyDescent="0.3">
      <c r="A12" s="86" t="s">
        <v>8</v>
      </c>
      <c r="B12" s="17"/>
      <c r="C12" s="17"/>
      <c r="D12" s="17"/>
      <c r="F12" s="49" t="s">
        <v>53</v>
      </c>
      <c r="G12" s="47"/>
      <c r="H12" s="47"/>
      <c r="I12" s="48"/>
      <c r="J12" s="13"/>
    </row>
    <row r="13" spans="1:19" x14ac:dyDescent="0.3">
      <c r="A13" s="86" t="s">
        <v>10</v>
      </c>
      <c r="B13" s="17"/>
      <c r="C13" s="17"/>
      <c r="D13" s="17"/>
      <c r="F13" s="15"/>
      <c r="G13" s="14"/>
      <c r="H13" s="14"/>
      <c r="I13" s="16"/>
      <c r="J13" s="13"/>
    </row>
    <row r="14" spans="1:19" ht="13.5" customHeight="1" x14ac:dyDescent="0.3">
      <c r="A14" s="86" t="s">
        <v>11</v>
      </c>
      <c r="B14" s="17"/>
      <c r="C14" s="17"/>
      <c r="D14" s="17"/>
      <c r="F14" s="15"/>
      <c r="G14" s="14"/>
      <c r="H14" s="14"/>
      <c r="I14" s="16"/>
      <c r="J14" s="13"/>
    </row>
    <row r="15" spans="1:19" x14ac:dyDescent="0.3">
      <c r="A15" s="86" t="s">
        <v>12</v>
      </c>
      <c r="B15" s="17"/>
      <c r="C15" s="17"/>
      <c r="D15" s="17"/>
      <c r="F15" s="15"/>
      <c r="G15" s="14"/>
      <c r="H15" s="14"/>
      <c r="I15" s="16"/>
      <c r="J15" s="13"/>
    </row>
    <row r="16" spans="1:19" ht="12.75" customHeight="1" x14ac:dyDescent="0.3">
      <c r="A16" s="44"/>
      <c r="B16" s="17"/>
      <c r="C16" s="17"/>
      <c r="D16" s="17"/>
      <c r="F16" s="15"/>
      <c r="G16" s="14"/>
      <c r="H16" s="14"/>
      <c r="I16" s="16"/>
      <c r="J16" s="13"/>
    </row>
    <row r="17" spans="1:10" ht="12.75" customHeight="1" x14ac:dyDescent="0.3">
      <c r="A17" s="44"/>
      <c r="B17" s="17"/>
      <c r="C17" s="17"/>
      <c r="D17" s="17"/>
      <c r="F17" s="15"/>
      <c r="G17" s="14"/>
      <c r="H17" s="14"/>
      <c r="I17" s="16"/>
      <c r="J17" s="13"/>
    </row>
    <row r="18" spans="1:10" ht="12.75" customHeight="1" x14ac:dyDescent="0.3">
      <c r="A18" s="43" t="s">
        <v>61</v>
      </c>
      <c r="B18" s="43"/>
      <c r="C18" s="43"/>
      <c r="D18" s="43"/>
      <c r="F18" s="15"/>
      <c r="G18" s="14"/>
      <c r="H18" s="14"/>
      <c r="I18" s="16"/>
      <c r="J18" s="13"/>
    </row>
    <row r="19" spans="1:10" ht="12.75" customHeight="1" x14ac:dyDescent="0.3">
      <c r="A19" s="87" t="s">
        <v>41</v>
      </c>
      <c r="B19" s="17"/>
      <c r="C19" s="17"/>
      <c r="D19" s="17"/>
      <c r="F19" s="49" t="s">
        <v>9</v>
      </c>
      <c r="G19" s="56"/>
      <c r="H19" s="56"/>
      <c r="I19" s="57"/>
      <c r="J19" s="13"/>
    </row>
    <row r="20" spans="1:10" ht="12.75" customHeight="1" x14ac:dyDescent="0.3">
      <c r="A20" s="87" t="s">
        <v>42</v>
      </c>
      <c r="B20" s="17"/>
      <c r="C20" s="17"/>
      <c r="D20" s="17"/>
      <c r="F20" s="15"/>
      <c r="G20" s="14"/>
      <c r="H20" s="14"/>
      <c r="I20" s="16"/>
      <c r="J20" s="13"/>
    </row>
    <row r="21" spans="1:10" ht="12.75" customHeight="1" x14ac:dyDescent="0.3">
      <c r="A21" s="87" t="s">
        <v>43</v>
      </c>
      <c r="B21" s="17"/>
      <c r="C21" s="17"/>
      <c r="D21" s="17"/>
      <c r="F21" s="15"/>
      <c r="G21" s="14"/>
      <c r="H21" s="14"/>
      <c r="I21" s="14"/>
      <c r="J21" s="13"/>
    </row>
    <row r="22" spans="1:10" ht="12.75" customHeight="1" x14ac:dyDescent="0.3">
      <c r="A22" s="87" t="s">
        <v>44</v>
      </c>
      <c r="B22" s="17"/>
      <c r="C22" s="17"/>
      <c r="D22" s="17"/>
      <c r="F22" s="15"/>
      <c r="G22" s="14"/>
      <c r="H22" s="14"/>
      <c r="I22" s="14"/>
      <c r="J22" s="13"/>
    </row>
    <row r="23" spans="1:10" ht="12.75" customHeight="1" x14ac:dyDescent="0.3">
      <c r="A23" s="87" t="s">
        <v>45</v>
      </c>
      <c r="B23" s="17"/>
      <c r="C23" s="17"/>
      <c r="D23" s="17"/>
      <c r="F23" s="15"/>
      <c r="G23" s="14"/>
      <c r="H23" s="14"/>
      <c r="I23" s="14"/>
      <c r="J23" s="13"/>
    </row>
    <row r="24" spans="1:10" ht="12.75" customHeight="1" x14ac:dyDescent="0.3">
      <c r="A24" s="55"/>
      <c r="B24" s="17"/>
      <c r="C24" s="17"/>
      <c r="D24" s="17"/>
      <c r="F24" s="15"/>
      <c r="G24" s="14"/>
      <c r="H24" s="14"/>
      <c r="I24" s="14"/>
      <c r="J24" s="13"/>
    </row>
    <row r="25" spans="1:10" ht="12.75" customHeight="1" x14ac:dyDescent="0.3">
      <c r="A25" s="55"/>
      <c r="B25" s="17"/>
      <c r="C25" s="17"/>
      <c r="D25" s="17"/>
      <c r="F25" s="15"/>
      <c r="G25" s="14"/>
      <c r="H25" s="14"/>
      <c r="I25" s="14"/>
      <c r="J25" s="13"/>
    </row>
    <row r="26" spans="1:10" ht="12.75" customHeight="1" x14ac:dyDescent="0.3">
      <c r="A26" s="43" t="s">
        <v>38</v>
      </c>
      <c r="B26" s="43"/>
      <c r="C26" s="43"/>
      <c r="D26" s="43"/>
      <c r="F26" s="15"/>
      <c r="G26" s="14"/>
      <c r="H26" s="14"/>
      <c r="I26" s="14"/>
      <c r="J26" s="13"/>
    </row>
    <row r="27" spans="1:10" x14ac:dyDescent="0.3">
      <c r="A27" s="86" t="s">
        <v>13</v>
      </c>
      <c r="B27" s="17"/>
      <c r="C27" s="17"/>
      <c r="D27" s="17"/>
      <c r="F27" s="49" t="s">
        <v>54</v>
      </c>
      <c r="G27" s="56"/>
      <c r="H27" s="56"/>
      <c r="I27" s="56"/>
      <c r="J27" s="13"/>
    </row>
    <row r="28" spans="1:10" x14ac:dyDescent="0.3">
      <c r="A28" s="86" t="s">
        <v>14</v>
      </c>
      <c r="B28" s="17"/>
      <c r="C28" s="17"/>
      <c r="D28" s="17"/>
      <c r="F28" s="15"/>
      <c r="G28" s="14"/>
      <c r="H28" s="14"/>
      <c r="I28" s="14"/>
      <c r="J28" s="13"/>
    </row>
    <row r="29" spans="1:10" x14ac:dyDescent="0.3">
      <c r="A29" s="86" t="s">
        <v>15</v>
      </c>
      <c r="B29" s="17"/>
      <c r="C29" s="17"/>
      <c r="D29" s="17"/>
      <c r="F29" s="15"/>
      <c r="G29" s="14"/>
      <c r="H29" s="14"/>
      <c r="I29" s="14"/>
      <c r="J29" s="13"/>
    </row>
    <row r="30" spans="1:10" ht="21" customHeight="1" x14ac:dyDescent="0.3">
      <c r="A30" s="86" t="s">
        <v>16</v>
      </c>
      <c r="B30" s="17"/>
      <c r="C30" s="17"/>
      <c r="D30" s="17"/>
      <c r="F30" s="15"/>
      <c r="G30" s="14"/>
      <c r="H30" s="14"/>
      <c r="I30" s="14"/>
      <c r="J30" s="13"/>
    </row>
    <row r="31" spans="1:10" x14ac:dyDescent="0.3">
      <c r="A31" s="86" t="s">
        <v>17</v>
      </c>
      <c r="B31" s="17"/>
      <c r="C31" s="17"/>
      <c r="D31" s="17"/>
      <c r="F31" s="15"/>
      <c r="G31" s="14"/>
      <c r="H31" s="14"/>
      <c r="I31" s="14"/>
      <c r="J31" s="13"/>
    </row>
    <row r="32" spans="1:10" x14ac:dyDescent="0.3">
      <c r="A32" s="44"/>
      <c r="B32" s="17"/>
      <c r="C32" s="17"/>
      <c r="D32" s="17"/>
      <c r="F32" s="15"/>
      <c r="G32" s="14"/>
      <c r="H32" s="14"/>
      <c r="I32" s="14"/>
      <c r="J32" s="13"/>
    </row>
    <row r="33" spans="1:10" ht="15" thickBot="1" x14ac:dyDescent="0.35">
      <c r="A33" s="44"/>
      <c r="B33" s="17"/>
      <c r="C33" s="17"/>
      <c r="D33" s="17"/>
      <c r="F33" s="20" t="s">
        <v>30</v>
      </c>
      <c r="G33" s="19">
        <f>SUM(G11:G32)</f>
        <v>0</v>
      </c>
      <c r="H33" s="19">
        <f>SUM(H11:H32)</f>
        <v>0</v>
      </c>
      <c r="I33" s="19">
        <f>SUM(I11:I32)</f>
        <v>0</v>
      </c>
      <c r="J33" s="13"/>
    </row>
    <row r="34" spans="1:10" ht="15" thickBot="1" x14ac:dyDescent="0.35">
      <c r="A34" s="43" t="s">
        <v>18</v>
      </c>
      <c r="B34" s="43"/>
      <c r="C34" s="43"/>
      <c r="D34" s="43"/>
      <c r="F34" s="51" t="s">
        <v>62</v>
      </c>
      <c r="G34" s="52"/>
      <c r="H34" s="52" t="str">
        <f>IF((G33-H33)&gt;(G11-H11),"Reformulació incorrecta","Reformulació correcta")</f>
        <v>Reformulació correcta</v>
      </c>
      <c r="I34" s="53"/>
      <c r="J34" s="13"/>
    </row>
    <row r="35" spans="1:10" ht="13.5" customHeight="1" x14ac:dyDescent="0.3">
      <c r="A35" s="86" t="s">
        <v>19</v>
      </c>
      <c r="B35" s="17"/>
      <c r="C35" s="17"/>
      <c r="D35" s="17"/>
      <c r="J35" s="13"/>
    </row>
    <row r="36" spans="1:10" x14ac:dyDescent="0.3">
      <c r="A36" s="86" t="s">
        <v>20</v>
      </c>
      <c r="B36" s="17"/>
      <c r="C36" s="17"/>
      <c r="D36" s="17"/>
      <c r="J36" s="13"/>
    </row>
    <row r="37" spans="1:10" x14ac:dyDescent="0.3">
      <c r="A37" s="86" t="s">
        <v>21</v>
      </c>
      <c r="B37" s="17"/>
      <c r="C37" s="17"/>
      <c r="D37" s="17"/>
      <c r="J37" s="13"/>
    </row>
    <row r="38" spans="1:10" x14ac:dyDescent="0.3">
      <c r="A38" s="86" t="s">
        <v>22</v>
      </c>
      <c r="B38" s="17"/>
      <c r="C38" s="17"/>
      <c r="D38" s="17"/>
      <c r="J38" s="13"/>
    </row>
    <row r="39" spans="1:10" ht="15.6" x14ac:dyDescent="0.3">
      <c r="A39" s="86" t="s">
        <v>23</v>
      </c>
      <c r="B39" s="17"/>
      <c r="C39" s="17"/>
      <c r="D39" s="17"/>
      <c r="F39" s="21"/>
      <c r="J39" s="13"/>
    </row>
    <row r="40" spans="1:10" x14ac:dyDescent="0.3">
      <c r="A40" s="86" t="s">
        <v>24</v>
      </c>
      <c r="B40" s="17"/>
      <c r="C40" s="17"/>
      <c r="D40" s="17"/>
      <c r="J40" s="13"/>
    </row>
    <row r="41" spans="1:10" x14ac:dyDescent="0.3">
      <c r="A41" s="44"/>
      <c r="B41" s="17"/>
      <c r="C41" s="17"/>
      <c r="D41" s="17"/>
      <c r="J41" s="13"/>
    </row>
    <row r="42" spans="1:10" x14ac:dyDescent="0.3">
      <c r="A42" s="44"/>
      <c r="B42" s="17"/>
      <c r="C42" s="17"/>
      <c r="D42" s="17"/>
      <c r="J42" s="13"/>
    </row>
    <row r="43" spans="1:10" x14ac:dyDescent="0.3">
      <c r="A43" s="43" t="s">
        <v>25</v>
      </c>
      <c r="B43" s="43"/>
      <c r="C43" s="43"/>
      <c r="D43" s="43"/>
      <c r="J43" s="13"/>
    </row>
    <row r="44" spans="1:10" s="38" customFormat="1" x14ac:dyDescent="0.3">
      <c r="A44" s="87" t="s">
        <v>26</v>
      </c>
      <c r="B44" s="17"/>
      <c r="C44" s="17"/>
      <c r="D44" s="17"/>
      <c r="E44" s="1"/>
      <c r="F44" s="1"/>
      <c r="G44" s="1"/>
      <c r="H44" s="1"/>
      <c r="I44" s="1"/>
    </row>
    <row r="45" spans="1:10" x14ac:dyDescent="0.3">
      <c r="A45" s="87" t="s">
        <v>27</v>
      </c>
      <c r="B45" s="17"/>
      <c r="C45" s="17"/>
      <c r="D45" s="17"/>
      <c r="J45" s="13"/>
    </row>
    <row r="46" spans="1:10" x14ac:dyDescent="0.3">
      <c r="A46" s="55"/>
      <c r="B46" s="17"/>
      <c r="C46" s="17"/>
      <c r="D46" s="17"/>
      <c r="J46" s="13"/>
    </row>
    <row r="47" spans="1:10" x14ac:dyDescent="0.3">
      <c r="A47" s="55"/>
      <c r="B47" s="17"/>
      <c r="C47" s="17"/>
      <c r="D47" s="17"/>
      <c r="I47" s="31"/>
      <c r="J47" s="13"/>
    </row>
    <row r="48" spans="1:10" x14ac:dyDescent="0.3">
      <c r="A48" s="43" t="s">
        <v>39</v>
      </c>
      <c r="B48" s="43"/>
      <c r="C48" s="43"/>
      <c r="D48" s="43"/>
      <c r="I48" s="31"/>
      <c r="J48" s="13"/>
    </row>
    <row r="49" spans="1:12" x14ac:dyDescent="0.3">
      <c r="A49" s="86" t="s">
        <v>46</v>
      </c>
      <c r="B49" s="17"/>
      <c r="C49" s="17"/>
      <c r="D49" s="17"/>
      <c r="J49" s="13"/>
    </row>
    <row r="50" spans="1:12" x14ac:dyDescent="0.3">
      <c r="A50" s="86" t="s">
        <v>47</v>
      </c>
      <c r="B50" s="17"/>
      <c r="C50" s="17"/>
      <c r="D50" s="17"/>
      <c r="J50" s="13"/>
    </row>
    <row r="51" spans="1:12" x14ac:dyDescent="0.3">
      <c r="A51" s="86" t="s">
        <v>17</v>
      </c>
      <c r="B51" s="17"/>
      <c r="C51" s="17"/>
      <c r="D51" s="17"/>
      <c r="J51" s="13"/>
    </row>
    <row r="52" spans="1:12" x14ac:dyDescent="0.3">
      <c r="A52" s="44"/>
      <c r="B52" s="17"/>
      <c r="C52" s="17"/>
      <c r="D52" s="17"/>
      <c r="J52" s="13"/>
    </row>
    <row r="53" spans="1:12" x14ac:dyDescent="0.3">
      <c r="A53" s="45"/>
      <c r="B53" s="14"/>
      <c r="C53" s="14"/>
      <c r="D53" s="14"/>
      <c r="J53" s="13"/>
    </row>
    <row r="54" spans="1:12" x14ac:dyDescent="0.3">
      <c r="A54" s="46" t="s">
        <v>28</v>
      </c>
      <c r="B54" s="18">
        <f>SUM(B12:B53)</f>
        <v>0</v>
      </c>
      <c r="C54" s="18">
        <f>SUM(C12:C53)</f>
        <v>0</v>
      </c>
      <c r="D54" s="18">
        <f>SUM(D12:D53)</f>
        <v>0</v>
      </c>
      <c r="J54" s="13"/>
    </row>
    <row r="55" spans="1:12" ht="27.6" thickBot="1" x14ac:dyDescent="0.35">
      <c r="A55" s="74" t="s">
        <v>58</v>
      </c>
      <c r="B55" s="75"/>
      <c r="C55" s="75"/>
      <c r="D55" s="75"/>
      <c r="J55" s="13"/>
    </row>
    <row r="56" spans="1:12" ht="15" thickBot="1" x14ac:dyDescent="0.35">
      <c r="A56" s="77" t="s">
        <v>60</v>
      </c>
      <c r="B56" s="78" t="e">
        <f>IF((B55)&gt;(B54*0.1),"Reduir despeses indirectes",(B55/B54))</f>
        <v>#DIV/0!</v>
      </c>
      <c r="C56" s="78" t="e">
        <f>IF((C55)&gt;(C54*0.1),"Reduir despeses indirectes",(C55/C54))</f>
        <v>#DIV/0!</v>
      </c>
      <c r="D56" s="79" t="e">
        <f>IF((D55)&gt;(D54*0.1),"Reduir despeses indirectes",(D55/D54))</f>
        <v>#DIV/0!</v>
      </c>
      <c r="J56" s="13"/>
    </row>
    <row r="57" spans="1:12" ht="28.2" customHeight="1" x14ac:dyDescent="0.3">
      <c r="A57" s="76" t="s">
        <v>29</v>
      </c>
      <c r="B57" s="112">
        <f>B54+B55</f>
        <v>0</v>
      </c>
      <c r="C57" s="112">
        <f>C54+C55</f>
        <v>0</v>
      </c>
      <c r="D57" s="113">
        <f>D54+D55</f>
        <v>0</v>
      </c>
      <c r="J57" s="13"/>
    </row>
    <row r="58" spans="1:12" ht="28.2" customHeight="1" thickBot="1" x14ac:dyDescent="0.35">
      <c r="A58" s="80" t="s">
        <v>63</v>
      </c>
      <c r="B58" s="114" t="e">
        <f>G11/B57</f>
        <v>#DIV/0!</v>
      </c>
      <c r="C58" s="114" t="e">
        <f>H11/C57</f>
        <v>#DIV/0!</v>
      </c>
      <c r="D58" s="114" t="e">
        <f>I11/D57</f>
        <v>#DIV/0!</v>
      </c>
      <c r="J58" s="13"/>
    </row>
    <row r="59" spans="1:12" ht="43.2" customHeight="1" thickBot="1" x14ac:dyDescent="0.35">
      <c r="A59" s="81" t="s">
        <v>62</v>
      </c>
      <c r="B59" s="82" t="e">
        <f>IF((B58&lt;=70%)," ","El finançament supera el 70% del cost del projecte")</f>
        <v>#DIV/0!</v>
      </c>
      <c r="C59" s="82" t="str">
        <f>IF((B57-C57)&gt;(G11-H11),"Reformulació incorrecta", "Reformulació correcta")</f>
        <v>Reformulació correcta</v>
      </c>
      <c r="D59" s="83" t="str">
        <f>IF(D57&gt;=(C57*0.8),"L'import justificat no implica reducció","Reducció de la justificació superior a un 20%")</f>
        <v>L'import justificat no implica reducció</v>
      </c>
      <c r="J59" s="13"/>
    </row>
    <row r="60" spans="1:12" ht="15" thickBot="1" x14ac:dyDescent="0.35">
      <c r="F60" s="54" t="str">
        <f>IF((I11&lt;=D57*0.7)," ","el percentatge de finançament municipal supera el 70% del cost del projecte")</f>
        <v xml:space="preserve"> </v>
      </c>
    </row>
    <row r="61" spans="1:12" ht="15" thickBot="1" x14ac:dyDescent="0.35">
      <c r="A61" s="39"/>
      <c r="B61" s="22" t="s">
        <v>31</v>
      </c>
      <c r="C61" s="41" t="s">
        <v>32</v>
      </c>
      <c r="D61" s="23" t="s">
        <v>33</v>
      </c>
      <c r="J61" s="13"/>
      <c r="K61" s="13"/>
    </row>
    <row r="62" spans="1:12" ht="28.5" customHeight="1" thickBot="1" x14ac:dyDescent="0.35">
      <c r="A62" s="40" t="s">
        <v>34</v>
      </c>
      <c r="B62" s="108">
        <f>B57</f>
        <v>0</v>
      </c>
      <c r="C62" s="108">
        <f>C57</f>
        <v>0</v>
      </c>
      <c r="D62" s="109">
        <f>D57</f>
        <v>0</v>
      </c>
      <c r="J62" s="24"/>
      <c r="K62" s="13"/>
      <c r="L62" s="25" t="str">
        <f>IF(L63&lt;&gt;" ","Teniu una desviació del "," ")</f>
        <v xml:space="preserve"> </v>
      </c>
    </row>
    <row r="63" spans="1:12" ht="24" customHeight="1" thickBot="1" x14ac:dyDescent="0.35">
      <c r="A63" s="84" t="s">
        <v>35</v>
      </c>
      <c r="B63" s="110">
        <f>G33</f>
        <v>0</v>
      </c>
      <c r="C63" s="110">
        <f>H33</f>
        <v>0</v>
      </c>
      <c r="D63" s="111">
        <f>I33</f>
        <v>0</v>
      </c>
      <c r="J63" s="26" t="e">
        <f>IF(G67&gt;0,((I67/G67)-1),((I67/F67)-1))</f>
        <v>#DIV/0!</v>
      </c>
      <c r="K63" s="27" t="str">
        <f>IF(I67=0," ",J63)</f>
        <v xml:space="preserve"> </v>
      </c>
      <c r="L63" s="28" t="str">
        <f>IF(K63&lt;(-0.2),K63," ")</f>
        <v xml:space="preserve"> </v>
      </c>
    </row>
    <row r="64" spans="1:12" ht="49.8" customHeight="1" thickBot="1" x14ac:dyDescent="0.35">
      <c r="A64" s="85" t="s">
        <v>36</v>
      </c>
      <c r="B64" s="145">
        <f t="shared" ref="B64:C64" si="0">IF(ABS(B63-B62)&lt;0.0001, B63-B62, "Ingressos i despeses han d'estar equilibrats")</f>
        <v>0</v>
      </c>
      <c r="C64" s="146">
        <f t="shared" si="0"/>
        <v>0</v>
      </c>
      <c r="D64" s="147">
        <f>IF(ABS(D63-D62)&lt;0.0001, D63-D62, "Ingressos i despeses han d'estar equilibrats")</f>
        <v>0</v>
      </c>
      <c r="J64" s="13"/>
      <c r="K64" s="13"/>
    </row>
    <row r="65" spans="1:11" ht="17.25" customHeight="1" x14ac:dyDescent="0.3"/>
    <row r="66" spans="1:11" ht="26.25" customHeight="1" x14ac:dyDescent="0.3">
      <c r="A66" s="2"/>
      <c r="B66" s="2"/>
      <c r="J66" s="13"/>
      <c r="K66" s="13"/>
    </row>
    <row r="67" spans="1:11" x14ac:dyDescent="0.3">
      <c r="A67" s="30"/>
      <c r="B67" s="30"/>
      <c r="K67" s="29"/>
    </row>
    <row r="68" spans="1:11" ht="12.75" customHeight="1" x14ac:dyDescent="0.3">
      <c r="A68" s="2"/>
      <c r="B68" s="2"/>
    </row>
    <row r="69" spans="1:11" x14ac:dyDescent="0.3">
      <c r="A69" s="2"/>
      <c r="B69" s="2"/>
    </row>
  </sheetData>
  <sheetProtection algorithmName="SHA-512" hashValue="yL4qeOQKDkAXlwa2lYYfW6JeV2sMXfGwLGfkREFrEpa8Y9XWivZocv7R6EeaX6F/nkHV5qcLxlCFzTzs55YdCg==" saltValue="crENffyc/65lMFDk6kGrbQ==" spinCount="100000" sheet="1" objects="1" scenarios="1"/>
  <mergeCells count="9">
    <mergeCell ref="A6:I6"/>
    <mergeCell ref="A7:I7"/>
    <mergeCell ref="F9:I9"/>
    <mergeCell ref="A1:I1"/>
    <mergeCell ref="A3:I3"/>
    <mergeCell ref="A4:F4"/>
    <mergeCell ref="G4:I4"/>
    <mergeCell ref="A5:F5"/>
    <mergeCell ref="G5:I5"/>
  </mergeCells>
  <conditionalFormatting sqref="J63">
    <cfRule type="cellIs" dxfId="7" priority="18" stopIfTrue="1" operator="greaterThan">
      <formula>-0.20000000001</formula>
    </cfRule>
    <cfRule type="cellIs" dxfId="6" priority="19" stopIfTrue="1" operator="greaterThan">
      <formula>-0.200000000000001</formula>
    </cfRule>
    <cfRule type="cellIs" dxfId="5" priority="20" stopIfTrue="1" operator="greaterThan">
      <formula>-0.2</formula>
    </cfRule>
    <cfRule type="cellIs" dxfId="4" priority="21" stopIfTrue="1" operator="greaterThan">
      <formula>0.2</formula>
    </cfRule>
    <cfRule type="cellIs" dxfId="3" priority="22" stopIfTrue="1" operator="greaterThan">
      <formula>0.2</formula>
    </cfRule>
    <cfRule type="cellIs" dxfId="2" priority="23" stopIfTrue="1" operator="greaterThan">
      <formula>-0.2</formula>
    </cfRule>
  </conditionalFormatting>
  <conditionalFormatting sqref="C63:D63">
    <cfRule type="containsText" dxfId="1" priority="7" stopIfTrue="1" operator="containsText" text="Reformulació incorrecta">
      <formula>NOT(ISERROR(SEARCH("Reformulació incorrecta",C63)))</formula>
    </cfRule>
  </conditionalFormatting>
  <conditionalFormatting sqref="C58">
    <cfRule type="cellIs" dxfId="0" priority="5" operator="greaterThan">
      <formula>70</formula>
    </cfRule>
  </conditionalFormatting>
  <dataValidations xWindow="1338" yWindow="519" count="10">
    <dataValidation type="custom" allowBlank="1" showInputMessage="1" showErrorMessage="1" error="Cal que empleneu les espècies a l'apartat de les despeses." prompt="Cal que empleneu les espècies a l'apartat de les despeses." sqref="JC65563:JE65564 SY65563:TA65564 ACU65563:ACW65564 AMQ65563:AMS65564 AWM65563:AWO65564 BGI65563:BGK65564 BQE65563:BQG65564 CAA65563:CAC65564 CJW65563:CJY65564 CTS65563:CTU65564 DDO65563:DDQ65564 DNK65563:DNM65564 DXG65563:DXI65564 EHC65563:EHE65564 EQY65563:ERA65564 FAU65563:FAW65564 FKQ65563:FKS65564 FUM65563:FUO65564 GEI65563:GEK65564 GOE65563:GOG65564 GYA65563:GYC65564 HHW65563:HHY65564 HRS65563:HRU65564 IBO65563:IBQ65564 ILK65563:ILM65564 IVG65563:IVI65564 JFC65563:JFE65564 JOY65563:JPA65564 JYU65563:JYW65564 KIQ65563:KIS65564 KSM65563:KSO65564 LCI65563:LCK65564 LME65563:LMG65564 LWA65563:LWC65564 MFW65563:MFY65564 MPS65563:MPU65564 MZO65563:MZQ65564 NJK65563:NJM65564 NTG65563:NTI65564 ODC65563:ODE65564 OMY65563:ONA65564 OWU65563:OWW65564 PGQ65563:PGS65564 PQM65563:PQO65564 QAI65563:QAK65564 QKE65563:QKG65564 QUA65563:QUC65564 RDW65563:RDY65564 RNS65563:RNU65564 RXO65563:RXQ65564 SHK65563:SHM65564 SRG65563:SRI65564 TBC65563:TBE65564 TKY65563:TLA65564 TUU65563:TUW65564 UEQ65563:UES65564 UOM65563:UOO65564 UYI65563:UYK65564 VIE65563:VIG65564 VSA65563:VSC65564 WBW65563:WBY65564 WLS65563:WLU65564 WVO65563:WVQ65564 JC131099:JE131100 SY131099:TA131100 ACU131099:ACW131100 AMQ131099:AMS131100 AWM131099:AWO131100 BGI131099:BGK131100 BQE131099:BQG131100 CAA131099:CAC131100 CJW131099:CJY131100 CTS131099:CTU131100 DDO131099:DDQ131100 DNK131099:DNM131100 DXG131099:DXI131100 EHC131099:EHE131100 EQY131099:ERA131100 FAU131099:FAW131100 FKQ131099:FKS131100 FUM131099:FUO131100 GEI131099:GEK131100 GOE131099:GOG131100 GYA131099:GYC131100 HHW131099:HHY131100 HRS131099:HRU131100 IBO131099:IBQ131100 ILK131099:ILM131100 IVG131099:IVI131100 JFC131099:JFE131100 JOY131099:JPA131100 JYU131099:JYW131100 KIQ131099:KIS131100 KSM131099:KSO131100 LCI131099:LCK131100 LME131099:LMG131100 LWA131099:LWC131100 MFW131099:MFY131100 MPS131099:MPU131100 MZO131099:MZQ131100 NJK131099:NJM131100 NTG131099:NTI131100 ODC131099:ODE131100 OMY131099:ONA131100 OWU131099:OWW131100 PGQ131099:PGS131100 PQM131099:PQO131100 QAI131099:QAK131100 QKE131099:QKG131100 QUA131099:QUC131100 RDW131099:RDY131100 RNS131099:RNU131100 RXO131099:RXQ131100 SHK131099:SHM131100 SRG131099:SRI131100 TBC131099:TBE131100 TKY131099:TLA131100 TUU131099:TUW131100 UEQ131099:UES131100 UOM131099:UOO131100 UYI131099:UYK131100 VIE131099:VIG131100 VSA131099:VSC131100 WBW131099:WBY131100 WLS131099:WLU131100 WVO131099:WVQ131100 JC196635:JE196636 SY196635:TA196636 ACU196635:ACW196636 AMQ196635:AMS196636 AWM196635:AWO196636 BGI196635:BGK196636 BQE196635:BQG196636 CAA196635:CAC196636 CJW196635:CJY196636 CTS196635:CTU196636 DDO196635:DDQ196636 DNK196635:DNM196636 DXG196635:DXI196636 EHC196635:EHE196636 EQY196635:ERA196636 FAU196635:FAW196636 FKQ196635:FKS196636 FUM196635:FUO196636 GEI196635:GEK196636 GOE196635:GOG196636 GYA196635:GYC196636 HHW196635:HHY196636 HRS196635:HRU196636 IBO196635:IBQ196636 ILK196635:ILM196636 IVG196635:IVI196636 JFC196635:JFE196636 JOY196635:JPA196636 JYU196635:JYW196636 KIQ196635:KIS196636 KSM196635:KSO196636 LCI196635:LCK196636 LME196635:LMG196636 LWA196635:LWC196636 MFW196635:MFY196636 MPS196635:MPU196636 MZO196635:MZQ196636 NJK196635:NJM196636 NTG196635:NTI196636 ODC196635:ODE196636 OMY196635:ONA196636 OWU196635:OWW196636 PGQ196635:PGS196636 PQM196635:PQO196636 QAI196635:QAK196636 QKE196635:QKG196636 QUA196635:QUC196636 RDW196635:RDY196636 RNS196635:RNU196636 RXO196635:RXQ196636 SHK196635:SHM196636 SRG196635:SRI196636 TBC196635:TBE196636 TKY196635:TLA196636 TUU196635:TUW196636 UEQ196635:UES196636 UOM196635:UOO196636 UYI196635:UYK196636 VIE196635:VIG196636 VSA196635:VSC196636 WBW196635:WBY196636 WLS196635:WLU196636 WVO196635:WVQ196636 JC262171:JE262172 SY262171:TA262172 ACU262171:ACW262172 AMQ262171:AMS262172 AWM262171:AWO262172 BGI262171:BGK262172 BQE262171:BQG262172 CAA262171:CAC262172 CJW262171:CJY262172 CTS262171:CTU262172 DDO262171:DDQ262172 DNK262171:DNM262172 DXG262171:DXI262172 EHC262171:EHE262172 EQY262171:ERA262172 FAU262171:FAW262172 FKQ262171:FKS262172 FUM262171:FUO262172 GEI262171:GEK262172 GOE262171:GOG262172 GYA262171:GYC262172 HHW262171:HHY262172 HRS262171:HRU262172 IBO262171:IBQ262172 ILK262171:ILM262172 IVG262171:IVI262172 JFC262171:JFE262172 JOY262171:JPA262172 JYU262171:JYW262172 KIQ262171:KIS262172 KSM262171:KSO262172 LCI262171:LCK262172 LME262171:LMG262172 LWA262171:LWC262172 MFW262171:MFY262172 MPS262171:MPU262172 MZO262171:MZQ262172 NJK262171:NJM262172 NTG262171:NTI262172 ODC262171:ODE262172 OMY262171:ONA262172 OWU262171:OWW262172 PGQ262171:PGS262172 PQM262171:PQO262172 QAI262171:QAK262172 QKE262171:QKG262172 QUA262171:QUC262172 RDW262171:RDY262172 RNS262171:RNU262172 RXO262171:RXQ262172 SHK262171:SHM262172 SRG262171:SRI262172 TBC262171:TBE262172 TKY262171:TLA262172 TUU262171:TUW262172 UEQ262171:UES262172 UOM262171:UOO262172 UYI262171:UYK262172 VIE262171:VIG262172 VSA262171:VSC262172 WBW262171:WBY262172 WLS262171:WLU262172 WVO262171:WVQ262172 JC327707:JE327708 SY327707:TA327708 ACU327707:ACW327708 AMQ327707:AMS327708 AWM327707:AWO327708 BGI327707:BGK327708 BQE327707:BQG327708 CAA327707:CAC327708 CJW327707:CJY327708 CTS327707:CTU327708 DDO327707:DDQ327708 DNK327707:DNM327708 DXG327707:DXI327708 EHC327707:EHE327708 EQY327707:ERA327708 FAU327707:FAW327708 FKQ327707:FKS327708 FUM327707:FUO327708 GEI327707:GEK327708 GOE327707:GOG327708 GYA327707:GYC327708 HHW327707:HHY327708 HRS327707:HRU327708 IBO327707:IBQ327708 ILK327707:ILM327708 IVG327707:IVI327708 JFC327707:JFE327708 JOY327707:JPA327708 JYU327707:JYW327708 KIQ327707:KIS327708 KSM327707:KSO327708 LCI327707:LCK327708 LME327707:LMG327708 LWA327707:LWC327708 MFW327707:MFY327708 MPS327707:MPU327708 MZO327707:MZQ327708 NJK327707:NJM327708 NTG327707:NTI327708 ODC327707:ODE327708 OMY327707:ONA327708 OWU327707:OWW327708 PGQ327707:PGS327708 PQM327707:PQO327708 QAI327707:QAK327708 QKE327707:QKG327708 QUA327707:QUC327708 RDW327707:RDY327708 RNS327707:RNU327708 RXO327707:RXQ327708 SHK327707:SHM327708 SRG327707:SRI327708 TBC327707:TBE327708 TKY327707:TLA327708 TUU327707:TUW327708 UEQ327707:UES327708 UOM327707:UOO327708 UYI327707:UYK327708 VIE327707:VIG327708 VSA327707:VSC327708 WBW327707:WBY327708 WLS327707:WLU327708 WVO327707:WVQ327708 JC393243:JE393244 SY393243:TA393244 ACU393243:ACW393244 AMQ393243:AMS393244 AWM393243:AWO393244 BGI393243:BGK393244 BQE393243:BQG393244 CAA393243:CAC393244 CJW393243:CJY393244 CTS393243:CTU393244 DDO393243:DDQ393244 DNK393243:DNM393244 DXG393243:DXI393244 EHC393243:EHE393244 EQY393243:ERA393244 FAU393243:FAW393244 FKQ393243:FKS393244 FUM393243:FUO393244 GEI393243:GEK393244 GOE393243:GOG393244 GYA393243:GYC393244 HHW393243:HHY393244 HRS393243:HRU393244 IBO393243:IBQ393244 ILK393243:ILM393244 IVG393243:IVI393244 JFC393243:JFE393244 JOY393243:JPA393244 JYU393243:JYW393244 KIQ393243:KIS393244 KSM393243:KSO393244 LCI393243:LCK393244 LME393243:LMG393244 LWA393243:LWC393244 MFW393243:MFY393244 MPS393243:MPU393244 MZO393243:MZQ393244 NJK393243:NJM393244 NTG393243:NTI393244 ODC393243:ODE393244 OMY393243:ONA393244 OWU393243:OWW393244 PGQ393243:PGS393244 PQM393243:PQO393244 QAI393243:QAK393244 QKE393243:QKG393244 QUA393243:QUC393244 RDW393243:RDY393244 RNS393243:RNU393244 RXO393243:RXQ393244 SHK393243:SHM393244 SRG393243:SRI393244 TBC393243:TBE393244 TKY393243:TLA393244 TUU393243:TUW393244 UEQ393243:UES393244 UOM393243:UOO393244 UYI393243:UYK393244 VIE393243:VIG393244 VSA393243:VSC393244 WBW393243:WBY393244 WLS393243:WLU393244 WVO393243:WVQ393244 JC458779:JE458780 SY458779:TA458780 ACU458779:ACW458780 AMQ458779:AMS458780 AWM458779:AWO458780 BGI458779:BGK458780 BQE458779:BQG458780 CAA458779:CAC458780 CJW458779:CJY458780 CTS458779:CTU458780 DDO458779:DDQ458780 DNK458779:DNM458780 DXG458779:DXI458780 EHC458779:EHE458780 EQY458779:ERA458780 FAU458779:FAW458780 FKQ458779:FKS458780 FUM458779:FUO458780 GEI458779:GEK458780 GOE458779:GOG458780 GYA458779:GYC458780 HHW458779:HHY458780 HRS458779:HRU458780 IBO458779:IBQ458780 ILK458779:ILM458780 IVG458779:IVI458780 JFC458779:JFE458780 JOY458779:JPA458780 JYU458779:JYW458780 KIQ458779:KIS458780 KSM458779:KSO458780 LCI458779:LCK458780 LME458779:LMG458780 LWA458779:LWC458780 MFW458779:MFY458780 MPS458779:MPU458780 MZO458779:MZQ458780 NJK458779:NJM458780 NTG458779:NTI458780 ODC458779:ODE458780 OMY458779:ONA458780 OWU458779:OWW458780 PGQ458779:PGS458780 PQM458779:PQO458780 QAI458779:QAK458780 QKE458779:QKG458780 QUA458779:QUC458780 RDW458779:RDY458780 RNS458779:RNU458780 RXO458779:RXQ458780 SHK458779:SHM458780 SRG458779:SRI458780 TBC458779:TBE458780 TKY458779:TLA458780 TUU458779:TUW458780 UEQ458779:UES458780 UOM458779:UOO458780 UYI458779:UYK458780 VIE458779:VIG458780 VSA458779:VSC458780 WBW458779:WBY458780 WLS458779:WLU458780 WVO458779:WVQ458780 JC524315:JE524316 SY524315:TA524316 ACU524315:ACW524316 AMQ524315:AMS524316 AWM524315:AWO524316 BGI524315:BGK524316 BQE524315:BQG524316 CAA524315:CAC524316 CJW524315:CJY524316 CTS524315:CTU524316 DDO524315:DDQ524316 DNK524315:DNM524316 DXG524315:DXI524316 EHC524315:EHE524316 EQY524315:ERA524316 FAU524315:FAW524316 FKQ524315:FKS524316 FUM524315:FUO524316 GEI524315:GEK524316 GOE524315:GOG524316 GYA524315:GYC524316 HHW524315:HHY524316 HRS524315:HRU524316 IBO524315:IBQ524316 ILK524315:ILM524316 IVG524315:IVI524316 JFC524315:JFE524316 JOY524315:JPA524316 JYU524315:JYW524316 KIQ524315:KIS524316 KSM524315:KSO524316 LCI524315:LCK524316 LME524315:LMG524316 LWA524315:LWC524316 MFW524315:MFY524316 MPS524315:MPU524316 MZO524315:MZQ524316 NJK524315:NJM524316 NTG524315:NTI524316 ODC524315:ODE524316 OMY524315:ONA524316 OWU524315:OWW524316 PGQ524315:PGS524316 PQM524315:PQO524316 QAI524315:QAK524316 QKE524315:QKG524316 QUA524315:QUC524316 RDW524315:RDY524316 RNS524315:RNU524316 RXO524315:RXQ524316 SHK524315:SHM524316 SRG524315:SRI524316 TBC524315:TBE524316 TKY524315:TLA524316 TUU524315:TUW524316 UEQ524315:UES524316 UOM524315:UOO524316 UYI524315:UYK524316 VIE524315:VIG524316 VSA524315:VSC524316 WBW524315:WBY524316 WLS524315:WLU524316 WVO524315:WVQ524316 JC589851:JE589852 SY589851:TA589852 ACU589851:ACW589852 AMQ589851:AMS589852 AWM589851:AWO589852 BGI589851:BGK589852 BQE589851:BQG589852 CAA589851:CAC589852 CJW589851:CJY589852 CTS589851:CTU589852 DDO589851:DDQ589852 DNK589851:DNM589852 DXG589851:DXI589852 EHC589851:EHE589852 EQY589851:ERA589852 FAU589851:FAW589852 FKQ589851:FKS589852 FUM589851:FUO589852 GEI589851:GEK589852 GOE589851:GOG589852 GYA589851:GYC589852 HHW589851:HHY589852 HRS589851:HRU589852 IBO589851:IBQ589852 ILK589851:ILM589852 IVG589851:IVI589852 JFC589851:JFE589852 JOY589851:JPA589852 JYU589851:JYW589852 KIQ589851:KIS589852 KSM589851:KSO589852 LCI589851:LCK589852 LME589851:LMG589852 LWA589851:LWC589852 MFW589851:MFY589852 MPS589851:MPU589852 MZO589851:MZQ589852 NJK589851:NJM589852 NTG589851:NTI589852 ODC589851:ODE589852 OMY589851:ONA589852 OWU589851:OWW589852 PGQ589851:PGS589852 PQM589851:PQO589852 QAI589851:QAK589852 QKE589851:QKG589852 QUA589851:QUC589852 RDW589851:RDY589852 RNS589851:RNU589852 RXO589851:RXQ589852 SHK589851:SHM589852 SRG589851:SRI589852 TBC589851:TBE589852 TKY589851:TLA589852 TUU589851:TUW589852 UEQ589851:UES589852 UOM589851:UOO589852 UYI589851:UYK589852 VIE589851:VIG589852 VSA589851:VSC589852 WBW589851:WBY589852 WLS589851:WLU589852 WVO589851:WVQ589852 JC655387:JE655388 SY655387:TA655388 ACU655387:ACW655388 AMQ655387:AMS655388 AWM655387:AWO655388 BGI655387:BGK655388 BQE655387:BQG655388 CAA655387:CAC655388 CJW655387:CJY655388 CTS655387:CTU655388 DDO655387:DDQ655388 DNK655387:DNM655388 DXG655387:DXI655388 EHC655387:EHE655388 EQY655387:ERA655388 FAU655387:FAW655388 FKQ655387:FKS655388 FUM655387:FUO655388 GEI655387:GEK655388 GOE655387:GOG655388 GYA655387:GYC655388 HHW655387:HHY655388 HRS655387:HRU655388 IBO655387:IBQ655388 ILK655387:ILM655388 IVG655387:IVI655388 JFC655387:JFE655388 JOY655387:JPA655388 JYU655387:JYW655388 KIQ655387:KIS655388 KSM655387:KSO655388 LCI655387:LCK655388 LME655387:LMG655388 LWA655387:LWC655388 MFW655387:MFY655388 MPS655387:MPU655388 MZO655387:MZQ655388 NJK655387:NJM655388 NTG655387:NTI655388 ODC655387:ODE655388 OMY655387:ONA655388 OWU655387:OWW655388 PGQ655387:PGS655388 PQM655387:PQO655388 QAI655387:QAK655388 QKE655387:QKG655388 QUA655387:QUC655388 RDW655387:RDY655388 RNS655387:RNU655388 RXO655387:RXQ655388 SHK655387:SHM655388 SRG655387:SRI655388 TBC655387:TBE655388 TKY655387:TLA655388 TUU655387:TUW655388 UEQ655387:UES655388 UOM655387:UOO655388 UYI655387:UYK655388 VIE655387:VIG655388 VSA655387:VSC655388 WBW655387:WBY655388 WLS655387:WLU655388 WVO655387:WVQ655388 JC720923:JE720924 SY720923:TA720924 ACU720923:ACW720924 AMQ720923:AMS720924 AWM720923:AWO720924 BGI720923:BGK720924 BQE720923:BQG720924 CAA720923:CAC720924 CJW720923:CJY720924 CTS720923:CTU720924 DDO720923:DDQ720924 DNK720923:DNM720924 DXG720923:DXI720924 EHC720923:EHE720924 EQY720923:ERA720924 FAU720923:FAW720924 FKQ720923:FKS720924 FUM720923:FUO720924 GEI720923:GEK720924 GOE720923:GOG720924 GYA720923:GYC720924 HHW720923:HHY720924 HRS720923:HRU720924 IBO720923:IBQ720924 ILK720923:ILM720924 IVG720923:IVI720924 JFC720923:JFE720924 JOY720923:JPA720924 JYU720923:JYW720924 KIQ720923:KIS720924 KSM720923:KSO720924 LCI720923:LCK720924 LME720923:LMG720924 LWA720923:LWC720924 MFW720923:MFY720924 MPS720923:MPU720924 MZO720923:MZQ720924 NJK720923:NJM720924 NTG720923:NTI720924 ODC720923:ODE720924 OMY720923:ONA720924 OWU720923:OWW720924 PGQ720923:PGS720924 PQM720923:PQO720924 QAI720923:QAK720924 QKE720923:QKG720924 QUA720923:QUC720924 RDW720923:RDY720924 RNS720923:RNU720924 RXO720923:RXQ720924 SHK720923:SHM720924 SRG720923:SRI720924 TBC720923:TBE720924 TKY720923:TLA720924 TUU720923:TUW720924 UEQ720923:UES720924 UOM720923:UOO720924 UYI720923:UYK720924 VIE720923:VIG720924 VSA720923:VSC720924 WBW720923:WBY720924 WLS720923:WLU720924 WVO720923:WVQ720924 JC786459:JE786460 SY786459:TA786460 ACU786459:ACW786460 AMQ786459:AMS786460 AWM786459:AWO786460 BGI786459:BGK786460 BQE786459:BQG786460 CAA786459:CAC786460 CJW786459:CJY786460 CTS786459:CTU786460 DDO786459:DDQ786460 DNK786459:DNM786460 DXG786459:DXI786460 EHC786459:EHE786460 EQY786459:ERA786460 FAU786459:FAW786460 FKQ786459:FKS786460 FUM786459:FUO786460 GEI786459:GEK786460 GOE786459:GOG786460 GYA786459:GYC786460 HHW786459:HHY786460 HRS786459:HRU786460 IBO786459:IBQ786460 ILK786459:ILM786460 IVG786459:IVI786460 JFC786459:JFE786460 JOY786459:JPA786460 JYU786459:JYW786460 KIQ786459:KIS786460 KSM786459:KSO786460 LCI786459:LCK786460 LME786459:LMG786460 LWA786459:LWC786460 MFW786459:MFY786460 MPS786459:MPU786460 MZO786459:MZQ786460 NJK786459:NJM786460 NTG786459:NTI786460 ODC786459:ODE786460 OMY786459:ONA786460 OWU786459:OWW786460 PGQ786459:PGS786460 PQM786459:PQO786460 QAI786459:QAK786460 QKE786459:QKG786460 QUA786459:QUC786460 RDW786459:RDY786460 RNS786459:RNU786460 RXO786459:RXQ786460 SHK786459:SHM786460 SRG786459:SRI786460 TBC786459:TBE786460 TKY786459:TLA786460 TUU786459:TUW786460 UEQ786459:UES786460 UOM786459:UOO786460 UYI786459:UYK786460 VIE786459:VIG786460 VSA786459:VSC786460 WBW786459:WBY786460 WLS786459:WLU786460 WVO786459:WVQ786460 JC851995:JE851996 SY851995:TA851996 ACU851995:ACW851996 AMQ851995:AMS851996 AWM851995:AWO851996 BGI851995:BGK851996 BQE851995:BQG851996 CAA851995:CAC851996 CJW851995:CJY851996 CTS851995:CTU851996 DDO851995:DDQ851996 DNK851995:DNM851996 DXG851995:DXI851996 EHC851995:EHE851996 EQY851995:ERA851996 FAU851995:FAW851996 FKQ851995:FKS851996 FUM851995:FUO851996 GEI851995:GEK851996 GOE851995:GOG851996 GYA851995:GYC851996 HHW851995:HHY851996 HRS851995:HRU851996 IBO851995:IBQ851996 ILK851995:ILM851996 IVG851995:IVI851996 JFC851995:JFE851996 JOY851995:JPA851996 JYU851995:JYW851996 KIQ851995:KIS851996 KSM851995:KSO851996 LCI851995:LCK851996 LME851995:LMG851996 LWA851995:LWC851996 MFW851995:MFY851996 MPS851995:MPU851996 MZO851995:MZQ851996 NJK851995:NJM851996 NTG851995:NTI851996 ODC851995:ODE851996 OMY851995:ONA851996 OWU851995:OWW851996 PGQ851995:PGS851996 PQM851995:PQO851996 QAI851995:QAK851996 QKE851995:QKG851996 QUA851995:QUC851996 RDW851995:RDY851996 RNS851995:RNU851996 RXO851995:RXQ851996 SHK851995:SHM851996 SRG851995:SRI851996 TBC851995:TBE851996 TKY851995:TLA851996 TUU851995:TUW851996 UEQ851995:UES851996 UOM851995:UOO851996 UYI851995:UYK851996 VIE851995:VIG851996 VSA851995:VSC851996 WBW851995:WBY851996 WLS851995:WLU851996 WVO851995:WVQ851996 JC917531:JE917532 SY917531:TA917532 ACU917531:ACW917532 AMQ917531:AMS917532 AWM917531:AWO917532 BGI917531:BGK917532 BQE917531:BQG917532 CAA917531:CAC917532 CJW917531:CJY917532 CTS917531:CTU917532 DDO917531:DDQ917532 DNK917531:DNM917532 DXG917531:DXI917532 EHC917531:EHE917532 EQY917531:ERA917532 FAU917531:FAW917532 FKQ917531:FKS917532 FUM917531:FUO917532 GEI917531:GEK917532 GOE917531:GOG917532 GYA917531:GYC917532 HHW917531:HHY917532 HRS917531:HRU917532 IBO917531:IBQ917532 ILK917531:ILM917532 IVG917531:IVI917532 JFC917531:JFE917532 JOY917531:JPA917532 JYU917531:JYW917532 KIQ917531:KIS917532 KSM917531:KSO917532 LCI917531:LCK917532 LME917531:LMG917532 LWA917531:LWC917532 MFW917531:MFY917532 MPS917531:MPU917532 MZO917531:MZQ917532 NJK917531:NJM917532 NTG917531:NTI917532 ODC917531:ODE917532 OMY917531:ONA917532 OWU917531:OWW917532 PGQ917531:PGS917532 PQM917531:PQO917532 QAI917531:QAK917532 QKE917531:QKG917532 QUA917531:QUC917532 RDW917531:RDY917532 RNS917531:RNU917532 RXO917531:RXQ917532 SHK917531:SHM917532 SRG917531:SRI917532 TBC917531:TBE917532 TKY917531:TLA917532 TUU917531:TUW917532 UEQ917531:UES917532 UOM917531:UOO917532 UYI917531:UYK917532 VIE917531:VIG917532 VSA917531:VSC917532 WBW917531:WBY917532 WLS917531:WLU917532 WVO917531:WVQ917532 JC983067:JE983068 SY983067:TA983068 ACU983067:ACW983068 AMQ983067:AMS983068 AWM983067:AWO983068 BGI983067:BGK983068 BQE983067:BQG983068 CAA983067:CAC983068 CJW983067:CJY983068 CTS983067:CTU983068 DDO983067:DDQ983068 DNK983067:DNM983068 DXG983067:DXI983068 EHC983067:EHE983068 EQY983067:ERA983068 FAU983067:FAW983068 FKQ983067:FKS983068 FUM983067:FUO983068 GEI983067:GEK983068 GOE983067:GOG983068 GYA983067:GYC983068 HHW983067:HHY983068 HRS983067:HRU983068 IBO983067:IBQ983068 ILK983067:ILM983068 IVG983067:IVI983068 JFC983067:JFE983068 JOY983067:JPA983068 JYU983067:JYW983068 KIQ983067:KIS983068 KSM983067:KSO983068 LCI983067:LCK983068 LME983067:LMG983068 LWA983067:LWC983068 MFW983067:MFY983068 MPS983067:MPU983068 MZO983067:MZQ983068 NJK983067:NJM983068 NTG983067:NTI983068 ODC983067:ODE983068 OMY983067:ONA983068 OWU983067:OWW983068 PGQ983067:PGS983068 PQM983067:PQO983068 QAI983067:QAK983068 QKE983067:QKG983068 QUA983067:QUC983068 RDW983067:RDY983068 RNS983067:RNU983068 RXO983067:RXQ983068 SHK983067:SHM983068 SRG983067:SRI983068 TBC983067:TBE983068 TKY983067:TLA983068 TUU983067:TUW983068 UEQ983067:UES983068 UOM983067:UOO983068 UYI983067:UYK983068 VIE983067:VIG983068 VSA983067:VSC983068 WBW983067:WBY983068 WLS983067:WLU983068 WVO983067:WVQ983068">
      <formula1>IU65595</formula1>
    </dataValidation>
    <dataValidation allowBlank="1" showInputMessage="1" showErrorMessage="1" prompt="Informeu els imports a les cel·les inferiors." sqref="JC31:JE31 SY31:TA31 ACU31:ACW31 AMQ31:AMS31 AWM31:AWO31 BGI31:BGK31 BQE31:BQG31 CAA31:CAC31 CJW31:CJY31 CTS31:CTU31 DDO31:DDQ31 DNK31:DNM31 DXG31:DXI31 EHC31:EHE31 EQY31:ERA31 FAU31:FAW31 FKQ31:FKS31 FUM31:FUO31 GEI31:GEK31 GOE31:GOG31 GYA31:GYC31 HHW31:HHY31 HRS31:HRU31 IBO31:IBQ31 ILK31:ILM31 IVG31:IVI31 JFC31:JFE31 JOY31:JPA31 JYU31:JYW31 KIQ31:KIS31 KSM31:KSO31 LCI31:LCK31 LME31:LMG31 LWA31:LWC31 MFW31:MFY31 MPS31:MPU31 MZO31:MZQ31 NJK31:NJM31 NTG31:NTI31 ODC31:ODE31 OMY31:ONA31 OWU31:OWW31 PGQ31:PGS31 PQM31:PQO31 QAI31:QAK31 QKE31:QKG31 QUA31:QUC31 RDW31:RDY31 RNS31:RNU31 RXO31:RXQ31 SHK31:SHM31 SRG31:SRI31 TBC31:TBE31 TKY31:TLA31 TUU31:TUW31 UEQ31:UES31 UOM31:UOO31 UYI31:UYK31 VIE31:VIG31 VSA31:VSC31 WBW31:WBY31 WLS31:WLU31 WVO31:WVQ31 G65542:I65542 JC65565:JE65565 SY65565:TA65565 ACU65565:ACW65565 AMQ65565:AMS65565 AWM65565:AWO65565 BGI65565:BGK65565 BQE65565:BQG65565 CAA65565:CAC65565 CJW65565:CJY65565 CTS65565:CTU65565 DDO65565:DDQ65565 DNK65565:DNM65565 DXG65565:DXI65565 EHC65565:EHE65565 EQY65565:ERA65565 FAU65565:FAW65565 FKQ65565:FKS65565 FUM65565:FUO65565 GEI65565:GEK65565 GOE65565:GOG65565 GYA65565:GYC65565 HHW65565:HHY65565 HRS65565:HRU65565 IBO65565:IBQ65565 ILK65565:ILM65565 IVG65565:IVI65565 JFC65565:JFE65565 JOY65565:JPA65565 JYU65565:JYW65565 KIQ65565:KIS65565 KSM65565:KSO65565 LCI65565:LCK65565 LME65565:LMG65565 LWA65565:LWC65565 MFW65565:MFY65565 MPS65565:MPU65565 MZO65565:MZQ65565 NJK65565:NJM65565 NTG65565:NTI65565 ODC65565:ODE65565 OMY65565:ONA65565 OWU65565:OWW65565 PGQ65565:PGS65565 PQM65565:PQO65565 QAI65565:QAK65565 QKE65565:QKG65565 QUA65565:QUC65565 RDW65565:RDY65565 RNS65565:RNU65565 RXO65565:RXQ65565 SHK65565:SHM65565 SRG65565:SRI65565 TBC65565:TBE65565 TKY65565:TLA65565 TUU65565:TUW65565 UEQ65565:UES65565 UOM65565:UOO65565 UYI65565:UYK65565 VIE65565:VIG65565 VSA65565:VSC65565 WBW65565:WBY65565 WLS65565:WLU65565 WVO65565:WVQ65565 G131078:I131078 JC131101:JE131101 SY131101:TA131101 ACU131101:ACW131101 AMQ131101:AMS131101 AWM131101:AWO131101 BGI131101:BGK131101 BQE131101:BQG131101 CAA131101:CAC131101 CJW131101:CJY131101 CTS131101:CTU131101 DDO131101:DDQ131101 DNK131101:DNM131101 DXG131101:DXI131101 EHC131101:EHE131101 EQY131101:ERA131101 FAU131101:FAW131101 FKQ131101:FKS131101 FUM131101:FUO131101 GEI131101:GEK131101 GOE131101:GOG131101 GYA131101:GYC131101 HHW131101:HHY131101 HRS131101:HRU131101 IBO131101:IBQ131101 ILK131101:ILM131101 IVG131101:IVI131101 JFC131101:JFE131101 JOY131101:JPA131101 JYU131101:JYW131101 KIQ131101:KIS131101 KSM131101:KSO131101 LCI131101:LCK131101 LME131101:LMG131101 LWA131101:LWC131101 MFW131101:MFY131101 MPS131101:MPU131101 MZO131101:MZQ131101 NJK131101:NJM131101 NTG131101:NTI131101 ODC131101:ODE131101 OMY131101:ONA131101 OWU131101:OWW131101 PGQ131101:PGS131101 PQM131101:PQO131101 QAI131101:QAK131101 QKE131101:QKG131101 QUA131101:QUC131101 RDW131101:RDY131101 RNS131101:RNU131101 RXO131101:RXQ131101 SHK131101:SHM131101 SRG131101:SRI131101 TBC131101:TBE131101 TKY131101:TLA131101 TUU131101:TUW131101 UEQ131101:UES131101 UOM131101:UOO131101 UYI131101:UYK131101 VIE131101:VIG131101 VSA131101:VSC131101 WBW131101:WBY131101 WLS131101:WLU131101 WVO131101:WVQ131101 G196614:I196614 JC196637:JE196637 SY196637:TA196637 ACU196637:ACW196637 AMQ196637:AMS196637 AWM196637:AWO196637 BGI196637:BGK196637 BQE196637:BQG196637 CAA196637:CAC196637 CJW196637:CJY196637 CTS196637:CTU196637 DDO196637:DDQ196637 DNK196637:DNM196637 DXG196637:DXI196637 EHC196637:EHE196637 EQY196637:ERA196637 FAU196637:FAW196637 FKQ196637:FKS196637 FUM196637:FUO196637 GEI196637:GEK196637 GOE196637:GOG196637 GYA196637:GYC196637 HHW196637:HHY196637 HRS196637:HRU196637 IBO196637:IBQ196637 ILK196637:ILM196637 IVG196637:IVI196637 JFC196637:JFE196637 JOY196637:JPA196637 JYU196637:JYW196637 KIQ196637:KIS196637 KSM196637:KSO196637 LCI196637:LCK196637 LME196637:LMG196637 LWA196637:LWC196637 MFW196637:MFY196637 MPS196637:MPU196637 MZO196637:MZQ196637 NJK196637:NJM196637 NTG196637:NTI196637 ODC196637:ODE196637 OMY196637:ONA196637 OWU196637:OWW196637 PGQ196637:PGS196637 PQM196637:PQO196637 QAI196637:QAK196637 QKE196637:QKG196637 QUA196637:QUC196637 RDW196637:RDY196637 RNS196637:RNU196637 RXO196637:RXQ196637 SHK196637:SHM196637 SRG196637:SRI196637 TBC196637:TBE196637 TKY196637:TLA196637 TUU196637:TUW196637 UEQ196637:UES196637 UOM196637:UOO196637 UYI196637:UYK196637 VIE196637:VIG196637 VSA196637:VSC196637 WBW196637:WBY196637 WLS196637:WLU196637 WVO196637:WVQ196637 G262150:I262150 JC262173:JE262173 SY262173:TA262173 ACU262173:ACW262173 AMQ262173:AMS262173 AWM262173:AWO262173 BGI262173:BGK262173 BQE262173:BQG262173 CAA262173:CAC262173 CJW262173:CJY262173 CTS262173:CTU262173 DDO262173:DDQ262173 DNK262173:DNM262173 DXG262173:DXI262173 EHC262173:EHE262173 EQY262173:ERA262173 FAU262173:FAW262173 FKQ262173:FKS262173 FUM262173:FUO262173 GEI262173:GEK262173 GOE262173:GOG262173 GYA262173:GYC262173 HHW262173:HHY262173 HRS262173:HRU262173 IBO262173:IBQ262173 ILK262173:ILM262173 IVG262173:IVI262173 JFC262173:JFE262173 JOY262173:JPA262173 JYU262173:JYW262173 KIQ262173:KIS262173 KSM262173:KSO262173 LCI262173:LCK262173 LME262173:LMG262173 LWA262173:LWC262173 MFW262173:MFY262173 MPS262173:MPU262173 MZO262173:MZQ262173 NJK262173:NJM262173 NTG262173:NTI262173 ODC262173:ODE262173 OMY262173:ONA262173 OWU262173:OWW262173 PGQ262173:PGS262173 PQM262173:PQO262173 QAI262173:QAK262173 QKE262173:QKG262173 QUA262173:QUC262173 RDW262173:RDY262173 RNS262173:RNU262173 RXO262173:RXQ262173 SHK262173:SHM262173 SRG262173:SRI262173 TBC262173:TBE262173 TKY262173:TLA262173 TUU262173:TUW262173 UEQ262173:UES262173 UOM262173:UOO262173 UYI262173:UYK262173 VIE262173:VIG262173 VSA262173:VSC262173 WBW262173:WBY262173 WLS262173:WLU262173 WVO262173:WVQ262173 G327686:I327686 JC327709:JE327709 SY327709:TA327709 ACU327709:ACW327709 AMQ327709:AMS327709 AWM327709:AWO327709 BGI327709:BGK327709 BQE327709:BQG327709 CAA327709:CAC327709 CJW327709:CJY327709 CTS327709:CTU327709 DDO327709:DDQ327709 DNK327709:DNM327709 DXG327709:DXI327709 EHC327709:EHE327709 EQY327709:ERA327709 FAU327709:FAW327709 FKQ327709:FKS327709 FUM327709:FUO327709 GEI327709:GEK327709 GOE327709:GOG327709 GYA327709:GYC327709 HHW327709:HHY327709 HRS327709:HRU327709 IBO327709:IBQ327709 ILK327709:ILM327709 IVG327709:IVI327709 JFC327709:JFE327709 JOY327709:JPA327709 JYU327709:JYW327709 KIQ327709:KIS327709 KSM327709:KSO327709 LCI327709:LCK327709 LME327709:LMG327709 LWA327709:LWC327709 MFW327709:MFY327709 MPS327709:MPU327709 MZO327709:MZQ327709 NJK327709:NJM327709 NTG327709:NTI327709 ODC327709:ODE327709 OMY327709:ONA327709 OWU327709:OWW327709 PGQ327709:PGS327709 PQM327709:PQO327709 QAI327709:QAK327709 QKE327709:QKG327709 QUA327709:QUC327709 RDW327709:RDY327709 RNS327709:RNU327709 RXO327709:RXQ327709 SHK327709:SHM327709 SRG327709:SRI327709 TBC327709:TBE327709 TKY327709:TLA327709 TUU327709:TUW327709 UEQ327709:UES327709 UOM327709:UOO327709 UYI327709:UYK327709 VIE327709:VIG327709 VSA327709:VSC327709 WBW327709:WBY327709 WLS327709:WLU327709 WVO327709:WVQ327709 G393222:I393222 JC393245:JE393245 SY393245:TA393245 ACU393245:ACW393245 AMQ393245:AMS393245 AWM393245:AWO393245 BGI393245:BGK393245 BQE393245:BQG393245 CAA393245:CAC393245 CJW393245:CJY393245 CTS393245:CTU393245 DDO393245:DDQ393245 DNK393245:DNM393245 DXG393245:DXI393245 EHC393245:EHE393245 EQY393245:ERA393245 FAU393245:FAW393245 FKQ393245:FKS393245 FUM393245:FUO393245 GEI393245:GEK393245 GOE393245:GOG393245 GYA393245:GYC393245 HHW393245:HHY393245 HRS393245:HRU393245 IBO393245:IBQ393245 ILK393245:ILM393245 IVG393245:IVI393245 JFC393245:JFE393245 JOY393245:JPA393245 JYU393245:JYW393245 KIQ393245:KIS393245 KSM393245:KSO393245 LCI393245:LCK393245 LME393245:LMG393245 LWA393245:LWC393245 MFW393245:MFY393245 MPS393245:MPU393245 MZO393245:MZQ393245 NJK393245:NJM393245 NTG393245:NTI393245 ODC393245:ODE393245 OMY393245:ONA393245 OWU393245:OWW393245 PGQ393245:PGS393245 PQM393245:PQO393245 QAI393245:QAK393245 QKE393245:QKG393245 QUA393245:QUC393245 RDW393245:RDY393245 RNS393245:RNU393245 RXO393245:RXQ393245 SHK393245:SHM393245 SRG393245:SRI393245 TBC393245:TBE393245 TKY393245:TLA393245 TUU393245:TUW393245 UEQ393245:UES393245 UOM393245:UOO393245 UYI393245:UYK393245 VIE393245:VIG393245 VSA393245:VSC393245 WBW393245:WBY393245 WLS393245:WLU393245 WVO393245:WVQ393245 G458758:I458758 JC458781:JE458781 SY458781:TA458781 ACU458781:ACW458781 AMQ458781:AMS458781 AWM458781:AWO458781 BGI458781:BGK458781 BQE458781:BQG458781 CAA458781:CAC458781 CJW458781:CJY458781 CTS458781:CTU458781 DDO458781:DDQ458781 DNK458781:DNM458781 DXG458781:DXI458781 EHC458781:EHE458781 EQY458781:ERA458781 FAU458781:FAW458781 FKQ458781:FKS458781 FUM458781:FUO458781 GEI458781:GEK458781 GOE458781:GOG458781 GYA458781:GYC458781 HHW458781:HHY458781 HRS458781:HRU458781 IBO458781:IBQ458781 ILK458781:ILM458781 IVG458781:IVI458781 JFC458781:JFE458781 JOY458781:JPA458781 JYU458781:JYW458781 KIQ458781:KIS458781 KSM458781:KSO458781 LCI458781:LCK458781 LME458781:LMG458781 LWA458781:LWC458781 MFW458781:MFY458781 MPS458781:MPU458781 MZO458781:MZQ458781 NJK458781:NJM458781 NTG458781:NTI458781 ODC458781:ODE458781 OMY458781:ONA458781 OWU458781:OWW458781 PGQ458781:PGS458781 PQM458781:PQO458781 QAI458781:QAK458781 QKE458781:QKG458781 QUA458781:QUC458781 RDW458781:RDY458781 RNS458781:RNU458781 RXO458781:RXQ458781 SHK458781:SHM458781 SRG458781:SRI458781 TBC458781:TBE458781 TKY458781:TLA458781 TUU458781:TUW458781 UEQ458781:UES458781 UOM458781:UOO458781 UYI458781:UYK458781 VIE458781:VIG458781 VSA458781:VSC458781 WBW458781:WBY458781 WLS458781:WLU458781 WVO458781:WVQ458781 G524294:I524294 JC524317:JE524317 SY524317:TA524317 ACU524317:ACW524317 AMQ524317:AMS524317 AWM524317:AWO524317 BGI524317:BGK524317 BQE524317:BQG524317 CAA524317:CAC524317 CJW524317:CJY524317 CTS524317:CTU524317 DDO524317:DDQ524317 DNK524317:DNM524317 DXG524317:DXI524317 EHC524317:EHE524317 EQY524317:ERA524317 FAU524317:FAW524317 FKQ524317:FKS524317 FUM524317:FUO524317 GEI524317:GEK524317 GOE524317:GOG524317 GYA524317:GYC524317 HHW524317:HHY524317 HRS524317:HRU524317 IBO524317:IBQ524317 ILK524317:ILM524317 IVG524317:IVI524317 JFC524317:JFE524317 JOY524317:JPA524317 JYU524317:JYW524317 KIQ524317:KIS524317 KSM524317:KSO524317 LCI524317:LCK524317 LME524317:LMG524317 LWA524317:LWC524317 MFW524317:MFY524317 MPS524317:MPU524317 MZO524317:MZQ524317 NJK524317:NJM524317 NTG524317:NTI524317 ODC524317:ODE524317 OMY524317:ONA524317 OWU524317:OWW524317 PGQ524317:PGS524317 PQM524317:PQO524317 QAI524317:QAK524317 QKE524317:QKG524317 QUA524317:QUC524317 RDW524317:RDY524317 RNS524317:RNU524317 RXO524317:RXQ524317 SHK524317:SHM524317 SRG524317:SRI524317 TBC524317:TBE524317 TKY524317:TLA524317 TUU524317:TUW524317 UEQ524317:UES524317 UOM524317:UOO524317 UYI524317:UYK524317 VIE524317:VIG524317 VSA524317:VSC524317 WBW524317:WBY524317 WLS524317:WLU524317 WVO524317:WVQ524317 G589830:I589830 JC589853:JE589853 SY589853:TA589853 ACU589853:ACW589853 AMQ589853:AMS589853 AWM589853:AWO589853 BGI589853:BGK589853 BQE589853:BQG589853 CAA589853:CAC589853 CJW589853:CJY589853 CTS589853:CTU589853 DDO589853:DDQ589853 DNK589853:DNM589853 DXG589853:DXI589853 EHC589853:EHE589853 EQY589853:ERA589853 FAU589853:FAW589853 FKQ589853:FKS589853 FUM589853:FUO589853 GEI589853:GEK589853 GOE589853:GOG589853 GYA589853:GYC589853 HHW589853:HHY589853 HRS589853:HRU589853 IBO589853:IBQ589853 ILK589853:ILM589853 IVG589853:IVI589853 JFC589853:JFE589853 JOY589853:JPA589853 JYU589853:JYW589853 KIQ589853:KIS589853 KSM589853:KSO589853 LCI589853:LCK589853 LME589853:LMG589853 LWA589853:LWC589853 MFW589853:MFY589853 MPS589853:MPU589853 MZO589853:MZQ589853 NJK589853:NJM589853 NTG589853:NTI589853 ODC589853:ODE589853 OMY589853:ONA589853 OWU589853:OWW589853 PGQ589853:PGS589853 PQM589853:PQO589853 QAI589853:QAK589853 QKE589853:QKG589853 QUA589853:QUC589853 RDW589853:RDY589853 RNS589853:RNU589853 RXO589853:RXQ589853 SHK589853:SHM589853 SRG589853:SRI589853 TBC589853:TBE589853 TKY589853:TLA589853 TUU589853:TUW589853 UEQ589853:UES589853 UOM589853:UOO589853 UYI589853:UYK589853 VIE589853:VIG589853 VSA589853:VSC589853 WBW589853:WBY589853 WLS589853:WLU589853 WVO589853:WVQ589853 G655366:I655366 JC655389:JE655389 SY655389:TA655389 ACU655389:ACW655389 AMQ655389:AMS655389 AWM655389:AWO655389 BGI655389:BGK655389 BQE655389:BQG655389 CAA655389:CAC655389 CJW655389:CJY655389 CTS655389:CTU655389 DDO655389:DDQ655389 DNK655389:DNM655389 DXG655389:DXI655389 EHC655389:EHE655389 EQY655389:ERA655389 FAU655389:FAW655389 FKQ655389:FKS655389 FUM655389:FUO655389 GEI655389:GEK655389 GOE655389:GOG655389 GYA655389:GYC655389 HHW655389:HHY655389 HRS655389:HRU655389 IBO655389:IBQ655389 ILK655389:ILM655389 IVG655389:IVI655389 JFC655389:JFE655389 JOY655389:JPA655389 JYU655389:JYW655389 KIQ655389:KIS655389 KSM655389:KSO655389 LCI655389:LCK655389 LME655389:LMG655389 LWA655389:LWC655389 MFW655389:MFY655389 MPS655389:MPU655389 MZO655389:MZQ655389 NJK655389:NJM655389 NTG655389:NTI655389 ODC655389:ODE655389 OMY655389:ONA655389 OWU655389:OWW655389 PGQ655389:PGS655389 PQM655389:PQO655389 QAI655389:QAK655389 QKE655389:QKG655389 QUA655389:QUC655389 RDW655389:RDY655389 RNS655389:RNU655389 RXO655389:RXQ655389 SHK655389:SHM655389 SRG655389:SRI655389 TBC655389:TBE655389 TKY655389:TLA655389 TUU655389:TUW655389 UEQ655389:UES655389 UOM655389:UOO655389 UYI655389:UYK655389 VIE655389:VIG655389 VSA655389:VSC655389 WBW655389:WBY655389 WLS655389:WLU655389 WVO655389:WVQ655389 G720902:I720902 JC720925:JE720925 SY720925:TA720925 ACU720925:ACW720925 AMQ720925:AMS720925 AWM720925:AWO720925 BGI720925:BGK720925 BQE720925:BQG720925 CAA720925:CAC720925 CJW720925:CJY720925 CTS720925:CTU720925 DDO720925:DDQ720925 DNK720925:DNM720925 DXG720925:DXI720925 EHC720925:EHE720925 EQY720925:ERA720925 FAU720925:FAW720925 FKQ720925:FKS720925 FUM720925:FUO720925 GEI720925:GEK720925 GOE720925:GOG720925 GYA720925:GYC720925 HHW720925:HHY720925 HRS720925:HRU720925 IBO720925:IBQ720925 ILK720925:ILM720925 IVG720925:IVI720925 JFC720925:JFE720925 JOY720925:JPA720925 JYU720925:JYW720925 KIQ720925:KIS720925 KSM720925:KSO720925 LCI720925:LCK720925 LME720925:LMG720925 LWA720925:LWC720925 MFW720925:MFY720925 MPS720925:MPU720925 MZO720925:MZQ720925 NJK720925:NJM720925 NTG720925:NTI720925 ODC720925:ODE720925 OMY720925:ONA720925 OWU720925:OWW720925 PGQ720925:PGS720925 PQM720925:PQO720925 QAI720925:QAK720925 QKE720925:QKG720925 QUA720925:QUC720925 RDW720925:RDY720925 RNS720925:RNU720925 RXO720925:RXQ720925 SHK720925:SHM720925 SRG720925:SRI720925 TBC720925:TBE720925 TKY720925:TLA720925 TUU720925:TUW720925 UEQ720925:UES720925 UOM720925:UOO720925 UYI720925:UYK720925 VIE720925:VIG720925 VSA720925:VSC720925 WBW720925:WBY720925 WLS720925:WLU720925 WVO720925:WVQ720925 G786438:I786438 JC786461:JE786461 SY786461:TA786461 ACU786461:ACW786461 AMQ786461:AMS786461 AWM786461:AWO786461 BGI786461:BGK786461 BQE786461:BQG786461 CAA786461:CAC786461 CJW786461:CJY786461 CTS786461:CTU786461 DDO786461:DDQ786461 DNK786461:DNM786461 DXG786461:DXI786461 EHC786461:EHE786461 EQY786461:ERA786461 FAU786461:FAW786461 FKQ786461:FKS786461 FUM786461:FUO786461 GEI786461:GEK786461 GOE786461:GOG786461 GYA786461:GYC786461 HHW786461:HHY786461 HRS786461:HRU786461 IBO786461:IBQ786461 ILK786461:ILM786461 IVG786461:IVI786461 JFC786461:JFE786461 JOY786461:JPA786461 JYU786461:JYW786461 KIQ786461:KIS786461 KSM786461:KSO786461 LCI786461:LCK786461 LME786461:LMG786461 LWA786461:LWC786461 MFW786461:MFY786461 MPS786461:MPU786461 MZO786461:MZQ786461 NJK786461:NJM786461 NTG786461:NTI786461 ODC786461:ODE786461 OMY786461:ONA786461 OWU786461:OWW786461 PGQ786461:PGS786461 PQM786461:PQO786461 QAI786461:QAK786461 QKE786461:QKG786461 QUA786461:QUC786461 RDW786461:RDY786461 RNS786461:RNU786461 RXO786461:RXQ786461 SHK786461:SHM786461 SRG786461:SRI786461 TBC786461:TBE786461 TKY786461:TLA786461 TUU786461:TUW786461 UEQ786461:UES786461 UOM786461:UOO786461 UYI786461:UYK786461 VIE786461:VIG786461 VSA786461:VSC786461 WBW786461:WBY786461 WLS786461:WLU786461 WVO786461:WVQ786461 G851974:I851974 JC851997:JE851997 SY851997:TA851997 ACU851997:ACW851997 AMQ851997:AMS851997 AWM851997:AWO851997 BGI851997:BGK851997 BQE851997:BQG851997 CAA851997:CAC851997 CJW851997:CJY851997 CTS851997:CTU851997 DDO851997:DDQ851997 DNK851997:DNM851997 DXG851997:DXI851997 EHC851997:EHE851997 EQY851997:ERA851997 FAU851997:FAW851997 FKQ851997:FKS851997 FUM851997:FUO851997 GEI851997:GEK851997 GOE851997:GOG851997 GYA851997:GYC851997 HHW851997:HHY851997 HRS851997:HRU851997 IBO851997:IBQ851997 ILK851997:ILM851997 IVG851997:IVI851997 JFC851997:JFE851997 JOY851997:JPA851997 JYU851997:JYW851997 KIQ851997:KIS851997 KSM851997:KSO851997 LCI851997:LCK851997 LME851997:LMG851997 LWA851997:LWC851997 MFW851997:MFY851997 MPS851997:MPU851997 MZO851997:MZQ851997 NJK851997:NJM851997 NTG851997:NTI851997 ODC851997:ODE851997 OMY851997:ONA851997 OWU851997:OWW851997 PGQ851997:PGS851997 PQM851997:PQO851997 QAI851997:QAK851997 QKE851997:QKG851997 QUA851997:QUC851997 RDW851997:RDY851997 RNS851997:RNU851997 RXO851997:RXQ851997 SHK851997:SHM851997 SRG851997:SRI851997 TBC851997:TBE851997 TKY851997:TLA851997 TUU851997:TUW851997 UEQ851997:UES851997 UOM851997:UOO851997 UYI851997:UYK851997 VIE851997:VIG851997 VSA851997:VSC851997 WBW851997:WBY851997 WLS851997:WLU851997 WVO851997:WVQ851997 G917510:I917510 JC917533:JE917533 SY917533:TA917533 ACU917533:ACW917533 AMQ917533:AMS917533 AWM917533:AWO917533 BGI917533:BGK917533 BQE917533:BQG917533 CAA917533:CAC917533 CJW917533:CJY917533 CTS917533:CTU917533 DDO917533:DDQ917533 DNK917533:DNM917533 DXG917533:DXI917533 EHC917533:EHE917533 EQY917533:ERA917533 FAU917533:FAW917533 FKQ917533:FKS917533 FUM917533:FUO917533 GEI917533:GEK917533 GOE917533:GOG917533 GYA917533:GYC917533 HHW917533:HHY917533 HRS917533:HRU917533 IBO917533:IBQ917533 ILK917533:ILM917533 IVG917533:IVI917533 JFC917533:JFE917533 JOY917533:JPA917533 JYU917533:JYW917533 KIQ917533:KIS917533 KSM917533:KSO917533 LCI917533:LCK917533 LME917533:LMG917533 LWA917533:LWC917533 MFW917533:MFY917533 MPS917533:MPU917533 MZO917533:MZQ917533 NJK917533:NJM917533 NTG917533:NTI917533 ODC917533:ODE917533 OMY917533:ONA917533 OWU917533:OWW917533 PGQ917533:PGS917533 PQM917533:PQO917533 QAI917533:QAK917533 QKE917533:QKG917533 QUA917533:QUC917533 RDW917533:RDY917533 RNS917533:RNU917533 RXO917533:RXQ917533 SHK917533:SHM917533 SRG917533:SRI917533 TBC917533:TBE917533 TKY917533:TLA917533 TUU917533:TUW917533 UEQ917533:UES917533 UOM917533:UOO917533 UYI917533:UYK917533 VIE917533:VIG917533 VSA917533:VSC917533 WBW917533:WBY917533 WLS917533:WLU917533 WVO917533:WVQ917533 G983046:I983046 JC983069:JE983069 SY983069:TA983069 ACU983069:ACW983069 AMQ983069:AMS983069 AWM983069:AWO983069 BGI983069:BGK983069 BQE983069:BQG983069 CAA983069:CAC983069 CJW983069:CJY983069 CTS983069:CTU983069 DDO983069:DDQ983069 DNK983069:DNM983069 DXG983069:DXI983069 EHC983069:EHE983069 EQY983069:ERA983069 FAU983069:FAW983069 FKQ983069:FKS983069 FUM983069:FUO983069 GEI983069:GEK983069 GOE983069:GOG983069 GYA983069:GYC983069 HHW983069:HHY983069 HRS983069:HRU983069 IBO983069:IBQ983069 ILK983069:ILM983069 IVG983069:IVI983069 JFC983069:JFE983069 JOY983069:JPA983069 JYU983069:JYW983069 KIQ983069:KIS983069 KSM983069:KSO983069 LCI983069:LCK983069 LME983069:LMG983069 LWA983069:LWC983069 MFW983069:MFY983069 MPS983069:MPU983069 MZO983069:MZQ983069 NJK983069:NJM983069 NTG983069:NTI983069 ODC983069:ODE983069 OMY983069:ONA983069 OWU983069:OWW983069 PGQ983069:PGS983069 PQM983069:PQO983069 QAI983069:QAK983069 QKE983069:QKG983069 QUA983069:QUC983069 RDW983069:RDY983069 RNS983069:RNU983069 RXO983069:RXQ983069 SHK983069:SHM983069 SRG983069:SRI983069 TBC983069:TBE983069 TKY983069:TLA983069 TUU983069:TUW983069 UEQ983069:UES983069 UOM983069:UOO983069 UYI983069:UYK983069 VIE983069:VIG983069 VSA983069:VSC983069 WBW983069:WBY983069 WLS983069:WLU983069 WVO983069:WVQ983069 G12:I12 JC13:JE13 SY13:TA13 ACU13:ACW13 AMQ13:AMS13 AWM13:AWO13 BGI13:BGK13 BQE13:BQG13 CAA13:CAC13 CJW13:CJY13 CTS13:CTU13 DDO13:DDQ13 DNK13:DNM13 DXG13:DXI13 EHC13:EHE13 EQY13:ERA13 FAU13:FAW13 FKQ13:FKS13 FUM13:FUO13 GEI13:GEK13 GOE13:GOG13 GYA13:GYC13 HHW13:HHY13 HRS13:HRU13 IBO13:IBQ13 ILK13:ILM13 IVG13:IVI13 JFC13:JFE13 JOY13:JPA13 JYU13:JYW13 KIQ13:KIS13 KSM13:KSO13 LCI13:LCK13 LME13:LMG13 LWA13:LWC13 MFW13:MFY13 MPS13:MPU13 MZO13:MZQ13 NJK13:NJM13 NTG13:NTI13 ODC13:ODE13 OMY13:ONA13 OWU13:OWW13 PGQ13:PGS13 PQM13:PQO13 QAI13:QAK13 QKE13:QKG13 QUA13:QUC13 RDW13:RDY13 RNS13:RNU13 RXO13:RXQ13 SHK13:SHM13 SRG13:SRI13 TBC13:TBE13 TKY13:TLA13 TUU13:TUW13 UEQ13:UES13 UOM13:UOO13 UYI13:UYK13 VIE13:VIG13 VSA13:VSC13 WBW13:WBY13 WLS13:WLU13 WVO13:WVQ13 G65533:I65533 JC65556:JE65556 SY65556:TA65556 ACU65556:ACW65556 AMQ65556:AMS65556 AWM65556:AWO65556 BGI65556:BGK65556 BQE65556:BQG65556 CAA65556:CAC65556 CJW65556:CJY65556 CTS65556:CTU65556 DDO65556:DDQ65556 DNK65556:DNM65556 DXG65556:DXI65556 EHC65556:EHE65556 EQY65556:ERA65556 FAU65556:FAW65556 FKQ65556:FKS65556 FUM65556:FUO65556 GEI65556:GEK65556 GOE65556:GOG65556 GYA65556:GYC65556 HHW65556:HHY65556 HRS65556:HRU65556 IBO65556:IBQ65556 ILK65556:ILM65556 IVG65556:IVI65556 JFC65556:JFE65556 JOY65556:JPA65556 JYU65556:JYW65556 KIQ65556:KIS65556 KSM65556:KSO65556 LCI65556:LCK65556 LME65556:LMG65556 LWA65556:LWC65556 MFW65556:MFY65556 MPS65556:MPU65556 MZO65556:MZQ65556 NJK65556:NJM65556 NTG65556:NTI65556 ODC65556:ODE65556 OMY65556:ONA65556 OWU65556:OWW65556 PGQ65556:PGS65556 PQM65556:PQO65556 QAI65556:QAK65556 QKE65556:QKG65556 QUA65556:QUC65556 RDW65556:RDY65556 RNS65556:RNU65556 RXO65556:RXQ65556 SHK65556:SHM65556 SRG65556:SRI65556 TBC65556:TBE65556 TKY65556:TLA65556 TUU65556:TUW65556 UEQ65556:UES65556 UOM65556:UOO65556 UYI65556:UYK65556 VIE65556:VIG65556 VSA65556:VSC65556 WBW65556:WBY65556 WLS65556:WLU65556 WVO65556:WVQ65556 G131069:I131069 JC131092:JE131092 SY131092:TA131092 ACU131092:ACW131092 AMQ131092:AMS131092 AWM131092:AWO131092 BGI131092:BGK131092 BQE131092:BQG131092 CAA131092:CAC131092 CJW131092:CJY131092 CTS131092:CTU131092 DDO131092:DDQ131092 DNK131092:DNM131092 DXG131092:DXI131092 EHC131092:EHE131092 EQY131092:ERA131092 FAU131092:FAW131092 FKQ131092:FKS131092 FUM131092:FUO131092 GEI131092:GEK131092 GOE131092:GOG131092 GYA131092:GYC131092 HHW131092:HHY131092 HRS131092:HRU131092 IBO131092:IBQ131092 ILK131092:ILM131092 IVG131092:IVI131092 JFC131092:JFE131092 JOY131092:JPA131092 JYU131092:JYW131092 KIQ131092:KIS131092 KSM131092:KSO131092 LCI131092:LCK131092 LME131092:LMG131092 LWA131092:LWC131092 MFW131092:MFY131092 MPS131092:MPU131092 MZO131092:MZQ131092 NJK131092:NJM131092 NTG131092:NTI131092 ODC131092:ODE131092 OMY131092:ONA131092 OWU131092:OWW131092 PGQ131092:PGS131092 PQM131092:PQO131092 QAI131092:QAK131092 QKE131092:QKG131092 QUA131092:QUC131092 RDW131092:RDY131092 RNS131092:RNU131092 RXO131092:RXQ131092 SHK131092:SHM131092 SRG131092:SRI131092 TBC131092:TBE131092 TKY131092:TLA131092 TUU131092:TUW131092 UEQ131092:UES131092 UOM131092:UOO131092 UYI131092:UYK131092 VIE131092:VIG131092 VSA131092:VSC131092 WBW131092:WBY131092 WLS131092:WLU131092 WVO131092:WVQ131092 G196605:I196605 JC196628:JE196628 SY196628:TA196628 ACU196628:ACW196628 AMQ196628:AMS196628 AWM196628:AWO196628 BGI196628:BGK196628 BQE196628:BQG196628 CAA196628:CAC196628 CJW196628:CJY196628 CTS196628:CTU196628 DDO196628:DDQ196628 DNK196628:DNM196628 DXG196628:DXI196628 EHC196628:EHE196628 EQY196628:ERA196628 FAU196628:FAW196628 FKQ196628:FKS196628 FUM196628:FUO196628 GEI196628:GEK196628 GOE196628:GOG196628 GYA196628:GYC196628 HHW196628:HHY196628 HRS196628:HRU196628 IBO196628:IBQ196628 ILK196628:ILM196628 IVG196628:IVI196628 JFC196628:JFE196628 JOY196628:JPA196628 JYU196628:JYW196628 KIQ196628:KIS196628 KSM196628:KSO196628 LCI196628:LCK196628 LME196628:LMG196628 LWA196628:LWC196628 MFW196628:MFY196628 MPS196628:MPU196628 MZO196628:MZQ196628 NJK196628:NJM196628 NTG196628:NTI196628 ODC196628:ODE196628 OMY196628:ONA196628 OWU196628:OWW196628 PGQ196628:PGS196628 PQM196628:PQO196628 QAI196628:QAK196628 QKE196628:QKG196628 QUA196628:QUC196628 RDW196628:RDY196628 RNS196628:RNU196628 RXO196628:RXQ196628 SHK196628:SHM196628 SRG196628:SRI196628 TBC196628:TBE196628 TKY196628:TLA196628 TUU196628:TUW196628 UEQ196628:UES196628 UOM196628:UOO196628 UYI196628:UYK196628 VIE196628:VIG196628 VSA196628:VSC196628 WBW196628:WBY196628 WLS196628:WLU196628 WVO196628:WVQ196628 G262141:I262141 JC262164:JE262164 SY262164:TA262164 ACU262164:ACW262164 AMQ262164:AMS262164 AWM262164:AWO262164 BGI262164:BGK262164 BQE262164:BQG262164 CAA262164:CAC262164 CJW262164:CJY262164 CTS262164:CTU262164 DDO262164:DDQ262164 DNK262164:DNM262164 DXG262164:DXI262164 EHC262164:EHE262164 EQY262164:ERA262164 FAU262164:FAW262164 FKQ262164:FKS262164 FUM262164:FUO262164 GEI262164:GEK262164 GOE262164:GOG262164 GYA262164:GYC262164 HHW262164:HHY262164 HRS262164:HRU262164 IBO262164:IBQ262164 ILK262164:ILM262164 IVG262164:IVI262164 JFC262164:JFE262164 JOY262164:JPA262164 JYU262164:JYW262164 KIQ262164:KIS262164 KSM262164:KSO262164 LCI262164:LCK262164 LME262164:LMG262164 LWA262164:LWC262164 MFW262164:MFY262164 MPS262164:MPU262164 MZO262164:MZQ262164 NJK262164:NJM262164 NTG262164:NTI262164 ODC262164:ODE262164 OMY262164:ONA262164 OWU262164:OWW262164 PGQ262164:PGS262164 PQM262164:PQO262164 QAI262164:QAK262164 QKE262164:QKG262164 QUA262164:QUC262164 RDW262164:RDY262164 RNS262164:RNU262164 RXO262164:RXQ262164 SHK262164:SHM262164 SRG262164:SRI262164 TBC262164:TBE262164 TKY262164:TLA262164 TUU262164:TUW262164 UEQ262164:UES262164 UOM262164:UOO262164 UYI262164:UYK262164 VIE262164:VIG262164 VSA262164:VSC262164 WBW262164:WBY262164 WLS262164:WLU262164 WVO262164:WVQ262164 G327677:I327677 JC327700:JE327700 SY327700:TA327700 ACU327700:ACW327700 AMQ327700:AMS327700 AWM327700:AWO327700 BGI327700:BGK327700 BQE327700:BQG327700 CAA327700:CAC327700 CJW327700:CJY327700 CTS327700:CTU327700 DDO327700:DDQ327700 DNK327700:DNM327700 DXG327700:DXI327700 EHC327700:EHE327700 EQY327700:ERA327700 FAU327700:FAW327700 FKQ327700:FKS327700 FUM327700:FUO327700 GEI327700:GEK327700 GOE327700:GOG327700 GYA327700:GYC327700 HHW327700:HHY327700 HRS327700:HRU327700 IBO327700:IBQ327700 ILK327700:ILM327700 IVG327700:IVI327700 JFC327700:JFE327700 JOY327700:JPA327700 JYU327700:JYW327700 KIQ327700:KIS327700 KSM327700:KSO327700 LCI327700:LCK327700 LME327700:LMG327700 LWA327700:LWC327700 MFW327700:MFY327700 MPS327700:MPU327700 MZO327700:MZQ327700 NJK327700:NJM327700 NTG327700:NTI327700 ODC327700:ODE327700 OMY327700:ONA327700 OWU327700:OWW327700 PGQ327700:PGS327700 PQM327700:PQO327700 QAI327700:QAK327700 QKE327700:QKG327700 QUA327700:QUC327700 RDW327700:RDY327700 RNS327700:RNU327700 RXO327700:RXQ327700 SHK327700:SHM327700 SRG327700:SRI327700 TBC327700:TBE327700 TKY327700:TLA327700 TUU327700:TUW327700 UEQ327700:UES327700 UOM327700:UOO327700 UYI327700:UYK327700 VIE327700:VIG327700 VSA327700:VSC327700 WBW327700:WBY327700 WLS327700:WLU327700 WVO327700:WVQ327700 G393213:I393213 JC393236:JE393236 SY393236:TA393236 ACU393236:ACW393236 AMQ393236:AMS393236 AWM393236:AWO393236 BGI393236:BGK393236 BQE393236:BQG393236 CAA393236:CAC393236 CJW393236:CJY393236 CTS393236:CTU393236 DDO393236:DDQ393236 DNK393236:DNM393236 DXG393236:DXI393236 EHC393236:EHE393236 EQY393236:ERA393236 FAU393236:FAW393236 FKQ393236:FKS393236 FUM393236:FUO393236 GEI393236:GEK393236 GOE393236:GOG393236 GYA393236:GYC393236 HHW393236:HHY393236 HRS393236:HRU393236 IBO393236:IBQ393236 ILK393236:ILM393236 IVG393236:IVI393236 JFC393236:JFE393236 JOY393236:JPA393236 JYU393236:JYW393236 KIQ393236:KIS393236 KSM393236:KSO393236 LCI393236:LCK393236 LME393236:LMG393236 LWA393236:LWC393236 MFW393236:MFY393236 MPS393236:MPU393236 MZO393236:MZQ393236 NJK393236:NJM393236 NTG393236:NTI393236 ODC393236:ODE393236 OMY393236:ONA393236 OWU393236:OWW393236 PGQ393236:PGS393236 PQM393236:PQO393236 QAI393236:QAK393236 QKE393236:QKG393236 QUA393236:QUC393236 RDW393236:RDY393236 RNS393236:RNU393236 RXO393236:RXQ393236 SHK393236:SHM393236 SRG393236:SRI393236 TBC393236:TBE393236 TKY393236:TLA393236 TUU393236:TUW393236 UEQ393236:UES393236 UOM393236:UOO393236 UYI393236:UYK393236 VIE393236:VIG393236 VSA393236:VSC393236 WBW393236:WBY393236 WLS393236:WLU393236 WVO393236:WVQ393236 G458749:I458749 JC458772:JE458772 SY458772:TA458772 ACU458772:ACW458772 AMQ458772:AMS458772 AWM458772:AWO458772 BGI458772:BGK458772 BQE458772:BQG458772 CAA458772:CAC458772 CJW458772:CJY458772 CTS458772:CTU458772 DDO458772:DDQ458772 DNK458772:DNM458772 DXG458772:DXI458772 EHC458772:EHE458772 EQY458772:ERA458772 FAU458772:FAW458772 FKQ458772:FKS458772 FUM458772:FUO458772 GEI458772:GEK458772 GOE458772:GOG458772 GYA458772:GYC458772 HHW458772:HHY458772 HRS458772:HRU458772 IBO458772:IBQ458772 ILK458772:ILM458772 IVG458772:IVI458772 JFC458772:JFE458772 JOY458772:JPA458772 JYU458772:JYW458772 KIQ458772:KIS458772 KSM458772:KSO458772 LCI458772:LCK458772 LME458772:LMG458772 LWA458772:LWC458772 MFW458772:MFY458772 MPS458772:MPU458772 MZO458772:MZQ458772 NJK458772:NJM458772 NTG458772:NTI458772 ODC458772:ODE458772 OMY458772:ONA458772 OWU458772:OWW458772 PGQ458772:PGS458772 PQM458772:PQO458772 QAI458772:QAK458772 QKE458772:QKG458772 QUA458772:QUC458772 RDW458772:RDY458772 RNS458772:RNU458772 RXO458772:RXQ458772 SHK458772:SHM458772 SRG458772:SRI458772 TBC458772:TBE458772 TKY458772:TLA458772 TUU458772:TUW458772 UEQ458772:UES458772 UOM458772:UOO458772 UYI458772:UYK458772 VIE458772:VIG458772 VSA458772:VSC458772 WBW458772:WBY458772 WLS458772:WLU458772 WVO458772:WVQ458772 G524285:I524285 JC524308:JE524308 SY524308:TA524308 ACU524308:ACW524308 AMQ524308:AMS524308 AWM524308:AWO524308 BGI524308:BGK524308 BQE524308:BQG524308 CAA524308:CAC524308 CJW524308:CJY524308 CTS524308:CTU524308 DDO524308:DDQ524308 DNK524308:DNM524308 DXG524308:DXI524308 EHC524308:EHE524308 EQY524308:ERA524308 FAU524308:FAW524308 FKQ524308:FKS524308 FUM524308:FUO524308 GEI524308:GEK524308 GOE524308:GOG524308 GYA524308:GYC524308 HHW524308:HHY524308 HRS524308:HRU524308 IBO524308:IBQ524308 ILK524308:ILM524308 IVG524308:IVI524308 JFC524308:JFE524308 JOY524308:JPA524308 JYU524308:JYW524308 KIQ524308:KIS524308 KSM524308:KSO524308 LCI524308:LCK524308 LME524308:LMG524308 LWA524308:LWC524308 MFW524308:MFY524308 MPS524308:MPU524308 MZO524308:MZQ524308 NJK524308:NJM524308 NTG524308:NTI524308 ODC524308:ODE524308 OMY524308:ONA524308 OWU524308:OWW524308 PGQ524308:PGS524308 PQM524308:PQO524308 QAI524308:QAK524308 QKE524308:QKG524308 QUA524308:QUC524308 RDW524308:RDY524308 RNS524308:RNU524308 RXO524308:RXQ524308 SHK524308:SHM524308 SRG524308:SRI524308 TBC524308:TBE524308 TKY524308:TLA524308 TUU524308:TUW524308 UEQ524308:UES524308 UOM524308:UOO524308 UYI524308:UYK524308 VIE524308:VIG524308 VSA524308:VSC524308 WBW524308:WBY524308 WLS524308:WLU524308 WVO524308:WVQ524308 G589821:I589821 JC589844:JE589844 SY589844:TA589844 ACU589844:ACW589844 AMQ589844:AMS589844 AWM589844:AWO589844 BGI589844:BGK589844 BQE589844:BQG589844 CAA589844:CAC589844 CJW589844:CJY589844 CTS589844:CTU589844 DDO589844:DDQ589844 DNK589844:DNM589844 DXG589844:DXI589844 EHC589844:EHE589844 EQY589844:ERA589844 FAU589844:FAW589844 FKQ589844:FKS589844 FUM589844:FUO589844 GEI589844:GEK589844 GOE589844:GOG589844 GYA589844:GYC589844 HHW589844:HHY589844 HRS589844:HRU589844 IBO589844:IBQ589844 ILK589844:ILM589844 IVG589844:IVI589844 JFC589844:JFE589844 JOY589844:JPA589844 JYU589844:JYW589844 KIQ589844:KIS589844 KSM589844:KSO589844 LCI589844:LCK589844 LME589844:LMG589844 LWA589844:LWC589844 MFW589844:MFY589844 MPS589844:MPU589844 MZO589844:MZQ589844 NJK589844:NJM589844 NTG589844:NTI589844 ODC589844:ODE589844 OMY589844:ONA589844 OWU589844:OWW589844 PGQ589844:PGS589844 PQM589844:PQO589844 QAI589844:QAK589844 QKE589844:QKG589844 QUA589844:QUC589844 RDW589844:RDY589844 RNS589844:RNU589844 RXO589844:RXQ589844 SHK589844:SHM589844 SRG589844:SRI589844 TBC589844:TBE589844 TKY589844:TLA589844 TUU589844:TUW589844 UEQ589844:UES589844 UOM589844:UOO589844 UYI589844:UYK589844 VIE589844:VIG589844 VSA589844:VSC589844 WBW589844:WBY589844 WLS589844:WLU589844 WVO589844:WVQ589844 G655357:I655357 JC655380:JE655380 SY655380:TA655380 ACU655380:ACW655380 AMQ655380:AMS655380 AWM655380:AWO655380 BGI655380:BGK655380 BQE655380:BQG655380 CAA655380:CAC655380 CJW655380:CJY655380 CTS655380:CTU655380 DDO655380:DDQ655380 DNK655380:DNM655380 DXG655380:DXI655380 EHC655380:EHE655380 EQY655380:ERA655380 FAU655380:FAW655380 FKQ655380:FKS655380 FUM655380:FUO655380 GEI655380:GEK655380 GOE655380:GOG655380 GYA655380:GYC655380 HHW655380:HHY655380 HRS655380:HRU655380 IBO655380:IBQ655380 ILK655380:ILM655380 IVG655380:IVI655380 JFC655380:JFE655380 JOY655380:JPA655380 JYU655380:JYW655380 KIQ655380:KIS655380 KSM655380:KSO655380 LCI655380:LCK655380 LME655380:LMG655380 LWA655380:LWC655380 MFW655380:MFY655380 MPS655380:MPU655380 MZO655380:MZQ655380 NJK655380:NJM655380 NTG655380:NTI655380 ODC655380:ODE655380 OMY655380:ONA655380 OWU655380:OWW655380 PGQ655380:PGS655380 PQM655380:PQO655380 QAI655380:QAK655380 QKE655380:QKG655380 QUA655380:QUC655380 RDW655380:RDY655380 RNS655380:RNU655380 RXO655380:RXQ655380 SHK655380:SHM655380 SRG655380:SRI655380 TBC655380:TBE655380 TKY655380:TLA655380 TUU655380:TUW655380 UEQ655380:UES655380 UOM655380:UOO655380 UYI655380:UYK655380 VIE655380:VIG655380 VSA655380:VSC655380 WBW655380:WBY655380 WLS655380:WLU655380 WVO655380:WVQ655380 G720893:I720893 JC720916:JE720916 SY720916:TA720916 ACU720916:ACW720916 AMQ720916:AMS720916 AWM720916:AWO720916 BGI720916:BGK720916 BQE720916:BQG720916 CAA720916:CAC720916 CJW720916:CJY720916 CTS720916:CTU720916 DDO720916:DDQ720916 DNK720916:DNM720916 DXG720916:DXI720916 EHC720916:EHE720916 EQY720916:ERA720916 FAU720916:FAW720916 FKQ720916:FKS720916 FUM720916:FUO720916 GEI720916:GEK720916 GOE720916:GOG720916 GYA720916:GYC720916 HHW720916:HHY720916 HRS720916:HRU720916 IBO720916:IBQ720916 ILK720916:ILM720916 IVG720916:IVI720916 JFC720916:JFE720916 JOY720916:JPA720916 JYU720916:JYW720916 KIQ720916:KIS720916 KSM720916:KSO720916 LCI720916:LCK720916 LME720916:LMG720916 LWA720916:LWC720916 MFW720916:MFY720916 MPS720916:MPU720916 MZO720916:MZQ720916 NJK720916:NJM720916 NTG720916:NTI720916 ODC720916:ODE720916 OMY720916:ONA720916 OWU720916:OWW720916 PGQ720916:PGS720916 PQM720916:PQO720916 QAI720916:QAK720916 QKE720916:QKG720916 QUA720916:QUC720916 RDW720916:RDY720916 RNS720916:RNU720916 RXO720916:RXQ720916 SHK720916:SHM720916 SRG720916:SRI720916 TBC720916:TBE720916 TKY720916:TLA720916 TUU720916:TUW720916 UEQ720916:UES720916 UOM720916:UOO720916 UYI720916:UYK720916 VIE720916:VIG720916 VSA720916:VSC720916 WBW720916:WBY720916 WLS720916:WLU720916 WVO720916:WVQ720916 G786429:I786429 JC786452:JE786452 SY786452:TA786452 ACU786452:ACW786452 AMQ786452:AMS786452 AWM786452:AWO786452 BGI786452:BGK786452 BQE786452:BQG786452 CAA786452:CAC786452 CJW786452:CJY786452 CTS786452:CTU786452 DDO786452:DDQ786452 DNK786452:DNM786452 DXG786452:DXI786452 EHC786452:EHE786452 EQY786452:ERA786452 FAU786452:FAW786452 FKQ786452:FKS786452 FUM786452:FUO786452 GEI786452:GEK786452 GOE786452:GOG786452 GYA786452:GYC786452 HHW786452:HHY786452 HRS786452:HRU786452 IBO786452:IBQ786452 ILK786452:ILM786452 IVG786452:IVI786452 JFC786452:JFE786452 JOY786452:JPA786452 JYU786452:JYW786452 KIQ786452:KIS786452 KSM786452:KSO786452 LCI786452:LCK786452 LME786452:LMG786452 LWA786452:LWC786452 MFW786452:MFY786452 MPS786452:MPU786452 MZO786452:MZQ786452 NJK786452:NJM786452 NTG786452:NTI786452 ODC786452:ODE786452 OMY786452:ONA786452 OWU786452:OWW786452 PGQ786452:PGS786452 PQM786452:PQO786452 QAI786452:QAK786452 QKE786452:QKG786452 QUA786452:QUC786452 RDW786452:RDY786452 RNS786452:RNU786452 RXO786452:RXQ786452 SHK786452:SHM786452 SRG786452:SRI786452 TBC786452:TBE786452 TKY786452:TLA786452 TUU786452:TUW786452 UEQ786452:UES786452 UOM786452:UOO786452 UYI786452:UYK786452 VIE786452:VIG786452 VSA786452:VSC786452 WBW786452:WBY786452 WLS786452:WLU786452 WVO786452:WVQ786452 G851965:I851965 JC851988:JE851988 SY851988:TA851988 ACU851988:ACW851988 AMQ851988:AMS851988 AWM851988:AWO851988 BGI851988:BGK851988 BQE851988:BQG851988 CAA851988:CAC851988 CJW851988:CJY851988 CTS851988:CTU851988 DDO851988:DDQ851988 DNK851988:DNM851988 DXG851988:DXI851988 EHC851988:EHE851988 EQY851988:ERA851988 FAU851988:FAW851988 FKQ851988:FKS851988 FUM851988:FUO851988 GEI851988:GEK851988 GOE851988:GOG851988 GYA851988:GYC851988 HHW851988:HHY851988 HRS851988:HRU851988 IBO851988:IBQ851988 ILK851988:ILM851988 IVG851988:IVI851988 JFC851988:JFE851988 JOY851988:JPA851988 JYU851988:JYW851988 KIQ851988:KIS851988 KSM851988:KSO851988 LCI851988:LCK851988 LME851988:LMG851988 LWA851988:LWC851988 MFW851988:MFY851988 MPS851988:MPU851988 MZO851988:MZQ851988 NJK851988:NJM851988 NTG851988:NTI851988 ODC851988:ODE851988 OMY851988:ONA851988 OWU851988:OWW851988 PGQ851988:PGS851988 PQM851988:PQO851988 QAI851988:QAK851988 QKE851988:QKG851988 QUA851988:QUC851988 RDW851988:RDY851988 RNS851988:RNU851988 RXO851988:RXQ851988 SHK851988:SHM851988 SRG851988:SRI851988 TBC851988:TBE851988 TKY851988:TLA851988 TUU851988:TUW851988 UEQ851988:UES851988 UOM851988:UOO851988 UYI851988:UYK851988 VIE851988:VIG851988 VSA851988:VSC851988 WBW851988:WBY851988 WLS851988:WLU851988 WVO851988:WVQ851988 G917501:I917501 JC917524:JE917524 SY917524:TA917524 ACU917524:ACW917524 AMQ917524:AMS917524 AWM917524:AWO917524 BGI917524:BGK917524 BQE917524:BQG917524 CAA917524:CAC917524 CJW917524:CJY917524 CTS917524:CTU917524 DDO917524:DDQ917524 DNK917524:DNM917524 DXG917524:DXI917524 EHC917524:EHE917524 EQY917524:ERA917524 FAU917524:FAW917524 FKQ917524:FKS917524 FUM917524:FUO917524 GEI917524:GEK917524 GOE917524:GOG917524 GYA917524:GYC917524 HHW917524:HHY917524 HRS917524:HRU917524 IBO917524:IBQ917524 ILK917524:ILM917524 IVG917524:IVI917524 JFC917524:JFE917524 JOY917524:JPA917524 JYU917524:JYW917524 KIQ917524:KIS917524 KSM917524:KSO917524 LCI917524:LCK917524 LME917524:LMG917524 LWA917524:LWC917524 MFW917524:MFY917524 MPS917524:MPU917524 MZO917524:MZQ917524 NJK917524:NJM917524 NTG917524:NTI917524 ODC917524:ODE917524 OMY917524:ONA917524 OWU917524:OWW917524 PGQ917524:PGS917524 PQM917524:PQO917524 QAI917524:QAK917524 QKE917524:QKG917524 QUA917524:QUC917524 RDW917524:RDY917524 RNS917524:RNU917524 RXO917524:RXQ917524 SHK917524:SHM917524 SRG917524:SRI917524 TBC917524:TBE917524 TKY917524:TLA917524 TUU917524:TUW917524 UEQ917524:UES917524 UOM917524:UOO917524 UYI917524:UYK917524 VIE917524:VIG917524 VSA917524:VSC917524 WBW917524:WBY917524 WLS917524:WLU917524 WVO917524:WVQ917524 G983037:I983037 JC983060:JE983060 SY983060:TA983060 ACU983060:ACW983060 AMQ983060:AMS983060 AWM983060:AWO983060 BGI983060:BGK983060 BQE983060:BQG983060 CAA983060:CAC983060 CJW983060:CJY983060 CTS983060:CTU983060 DDO983060:DDQ983060 DNK983060:DNM983060 DXG983060:DXI983060 EHC983060:EHE983060 EQY983060:ERA983060 FAU983060:FAW983060 FKQ983060:FKS983060 FUM983060:FUO983060 GEI983060:GEK983060 GOE983060:GOG983060 GYA983060:GYC983060 HHW983060:HHY983060 HRS983060:HRU983060 IBO983060:IBQ983060 ILK983060:ILM983060 IVG983060:IVI983060 JFC983060:JFE983060 JOY983060:JPA983060 JYU983060:JYW983060 KIQ983060:KIS983060 KSM983060:KSO983060 LCI983060:LCK983060 LME983060:LMG983060 LWA983060:LWC983060 MFW983060:MFY983060 MPS983060:MPU983060 MZO983060:MZQ983060 NJK983060:NJM983060 NTG983060:NTI983060 ODC983060:ODE983060 OMY983060:ONA983060 OWU983060:OWW983060 PGQ983060:PGS983060 PQM983060:PQO983060 QAI983060:QAK983060 QKE983060:QKG983060 QUA983060:QUC983060 RDW983060:RDY983060 RNS983060:RNU983060 RXO983060:RXQ983060 SHK983060:SHM983060 SRG983060:SRI983060 TBC983060:TBE983060 TKY983060:TLA983060 TUU983060:TUW983060 UEQ983060:UES983060 UOM983060:UOO983060 UYI983060:UYK983060 VIE983060:VIG983060 VSA983060:VSC983060 WBW983060:WBY983060 WLS983060:WLU983060 WVO983060:WVQ983060 G983049:I983049 JC983072:JE983072 SY983072:TA983072 ACU983072:ACW983072 AMQ983072:AMS983072 AWM983072:AWO983072 BGI983072:BGK983072 BQE983072:BQG983072 CAA983072:CAC983072 CJW983072:CJY983072 CTS983072:CTU983072 DDO983072:DDQ983072 DNK983072:DNM983072 DXG983072:DXI983072 EHC983072:EHE983072 EQY983072:ERA983072 FAU983072:FAW983072 FKQ983072:FKS983072 FUM983072:FUO983072 GEI983072:GEK983072 GOE983072:GOG983072 GYA983072:GYC983072 HHW983072:HHY983072 HRS983072:HRU983072 IBO983072:IBQ983072 ILK983072:ILM983072 IVG983072:IVI983072 JFC983072:JFE983072 JOY983072:JPA983072 JYU983072:JYW983072 KIQ983072:KIS983072 KSM983072:KSO983072 LCI983072:LCK983072 LME983072:LMG983072 LWA983072:LWC983072 MFW983072:MFY983072 MPS983072:MPU983072 MZO983072:MZQ983072 NJK983072:NJM983072 NTG983072:NTI983072 ODC983072:ODE983072 OMY983072:ONA983072 OWU983072:OWW983072 PGQ983072:PGS983072 PQM983072:PQO983072 QAI983072:QAK983072 QKE983072:QKG983072 QUA983072:QUC983072 RDW983072:RDY983072 RNS983072:RNU983072 RXO983072:RXQ983072 SHK983072:SHM983072 SRG983072:SRI983072 TBC983072:TBE983072 TKY983072:TLA983072 TUU983072:TUW983072 UEQ983072:UES983072 UOM983072:UOO983072 UYI983072:UYK983072 VIE983072:VIG983072 VSA983072:VSC983072 WBW983072:WBY983072 WLS983072:WLU983072 WVO983072:WVQ983072 G65552:I65552 JC65575:JE65575 SY65575:TA65575 ACU65575:ACW65575 AMQ65575:AMS65575 AWM65575:AWO65575 BGI65575:BGK65575 BQE65575:BQG65575 CAA65575:CAC65575 CJW65575:CJY65575 CTS65575:CTU65575 DDO65575:DDQ65575 DNK65575:DNM65575 DXG65575:DXI65575 EHC65575:EHE65575 EQY65575:ERA65575 FAU65575:FAW65575 FKQ65575:FKS65575 FUM65575:FUO65575 GEI65575:GEK65575 GOE65575:GOG65575 GYA65575:GYC65575 HHW65575:HHY65575 HRS65575:HRU65575 IBO65575:IBQ65575 ILK65575:ILM65575 IVG65575:IVI65575 JFC65575:JFE65575 JOY65575:JPA65575 JYU65575:JYW65575 KIQ65575:KIS65575 KSM65575:KSO65575 LCI65575:LCK65575 LME65575:LMG65575 LWA65575:LWC65575 MFW65575:MFY65575 MPS65575:MPU65575 MZO65575:MZQ65575 NJK65575:NJM65575 NTG65575:NTI65575 ODC65575:ODE65575 OMY65575:ONA65575 OWU65575:OWW65575 PGQ65575:PGS65575 PQM65575:PQO65575 QAI65575:QAK65575 QKE65575:QKG65575 QUA65575:QUC65575 RDW65575:RDY65575 RNS65575:RNU65575 RXO65575:RXQ65575 SHK65575:SHM65575 SRG65575:SRI65575 TBC65575:TBE65575 TKY65575:TLA65575 TUU65575:TUW65575 UEQ65575:UES65575 UOM65575:UOO65575 UYI65575:UYK65575 VIE65575:VIG65575 VSA65575:VSC65575 WBW65575:WBY65575 WLS65575:WLU65575 WVO65575:WVQ65575 G131088:I131088 JC131111:JE131111 SY131111:TA131111 ACU131111:ACW131111 AMQ131111:AMS131111 AWM131111:AWO131111 BGI131111:BGK131111 BQE131111:BQG131111 CAA131111:CAC131111 CJW131111:CJY131111 CTS131111:CTU131111 DDO131111:DDQ131111 DNK131111:DNM131111 DXG131111:DXI131111 EHC131111:EHE131111 EQY131111:ERA131111 FAU131111:FAW131111 FKQ131111:FKS131111 FUM131111:FUO131111 GEI131111:GEK131111 GOE131111:GOG131111 GYA131111:GYC131111 HHW131111:HHY131111 HRS131111:HRU131111 IBO131111:IBQ131111 ILK131111:ILM131111 IVG131111:IVI131111 JFC131111:JFE131111 JOY131111:JPA131111 JYU131111:JYW131111 KIQ131111:KIS131111 KSM131111:KSO131111 LCI131111:LCK131111 LME131111:LMG131111 LWA131111:LWC131111 MFW131111:MFY131111 MPS131111:MPU131111 MZO131111:MZQ131111 NJK131111:NJM131111 NTG131111:NTI131111 ODC131111:ODE131111 OMY131111:ONA131111 OWU131111:OWW131111 PGQ131111:PGS131111 PQM131111:PQO131111 QAI131111:QAK131111 QKE131111:QKG131111 QUA131111:QUC131111 RDW131111:RDY131111 RNS131111:RNU131111 RXO131111:RXQ131111 SHK131111:SHM131111 SRG131111:SRI131111 TBC131111:TBE131111 TKY131111:TLA131111 TUU131111:TUW131111 UEQ131111:UES131111 UOM131111:UOO131111 UYI131111:UYK131111 VIE131111:VIG131111 VSA131111:VSC131111 WBW131111:WBY131111 WLS131111:WLU131111 WVO131111:WVQ131111 G196624:I196624 JC196647:JE196647 SY196647:TA196647 ACU196647:ACW196647 AMQ196647:AMS196647 AWM196647:AWO196647 BGI196647:BGK196647 BQE196647:BQG196647 CAA196647:CAC196647 CJW196647:CJY196647 CTS196647:CTU196647 DDO196647:DDQ196647 DNK196647:DNM196647 DXG196647:DXI196647 EHC196647:EHE196647 EQY196647:ERA196647 FAU196647:FAW196647 FKQ196647:FKS196647 FUM196647:FUO196647 GEI196647:GEK196647 GOE196647:GOG196647 GYA196647:GYC196647 HHW196647:HHY196647 HRS196647:HRU196647 IBO196647:IBQ196647 ILK196647:ILM196647 IVG196647:IVI196647 JFC196647:JFE196647 JOY196647:JPA196647 JYU196647:JYW196647 KIQ196647:KIS196647 KSM196647:KSO196647 LCI196647:LCK196647 LME196647:LMG196647 LWA196647:LWC196647 MFW196647:MFY196647 MPS196647:MPU196647 MZO196647:MZQ196647 NJK196647:NJM196647 NTG196647:NTI196647 ODC196647:ODE196647 OMY196647:ONA196647 OWU196647:OWW196647 PGQ196647:PGS196647 PQM196647:PQO196647 QAI196647:QAK196647 QKE196647:QKG196647 QUA196647:QUC196647 RDW196647:RDY196647 RNS196647:RNU196647 RXO196647:RXQ196647 SHK196647:SHM196647 SRG196647:SRI196647 TBC196647:TBE196647 TKY196647:TLA196647 TUU196647:TUW196647 UEQ196647:UES196647 UOM196647:UOO196647 UYI196647:UYK196647 VIE196647:VIG196647 VSA196647:VSC196647 WBW196647:WBY196647 WLS196647:WLU196647 WVO196647:WVQ196647 G262160:I262160 JC262183:JE262183 SY262183:TA262183 ACU262183:ACW262183 AMQ262183:AMS262183 AWM262183:AWO262183 BGI262183:BGK262183 BQE262183:BQG262183 CAA262183:CAC262183 CJW262183:CJY262183 CTS262183:CTU262183 DDO262183:DDQ262183 DNK262183:DNM262183 DXG262183:DXI262183 EHC262183:EHE262183 EQY262183:ERA262183 FAU262183:FAW262183 FKQ262183:FKS262183 FUM262183:FUO262183 GEI262183:GEK262183 GOE262183:GOG262183 GYA262183:GYC262183 HHW262183:HHY262183 HRS262183:HRU262183 IBO262183:IBQ262183 ILK262183:ILM262183 IVG262183:IVI262183 JFC262183:JFE262183 JOY262183:JPA262183 JYU262183:JYW262183 KIQ262183:KIS262183 KSM262183:KSO262183 LCI262183:LCK262183 LME262183:LMG262183 LWA262183:LWC262183 MFW262183:MFY262183 MPS262183:MPU262183 MZO262183:MZQ262183 NJK262183:NJM262183 NTG262183:NTI262183 ODC262183:ODE262183 OMY262183:ONA262183 OWU262183:OWW262183 PGQ262183:PGS262183 PQM262183:PQO262183 QAI262183:QAK262183 QKE262183:QKG262183 QUA262183:QUC262183 RDW262183:RDY262183 RNS262183:RNU262183 RXO262183:RXQ262183 SHK262183:SHM262183 SRG262183:SRI262183 TBC262183:TBE262183 TKY262183:TLA262183 TUU262183:TUW262183 UEQ262183:UES262183 UOM262183:UOO262183 UYI262183:UYK262183 VIE262183:VIG262183 VSA262183:VSC262183 WBW262183:WBY262183 WLS262183:WLU262183 WVO262183:WVQ262183 G327696:I327696 JC327719:JE327719 SY327719:TA327719 ACU327719:ACW327719 AMQ327719:AMS327719 AWM327719:AWO327719 BGI327719:BGK327719 BQE327719:BQG327719 CAA327719:CAC327719 CJW327719:CJY327719 CTS327719:CTU327719 DDO327719:DDQ327719 DNK327719:DNM327719 DXG327719:DXI327719 EHC327719:EHE327719 EQY327719:ERA327719 FAU327719:FAW327719 FKQ327719:FKS327719 FUM327719:FUO327719 GEI327719:GEK327719 GOE327719:GOG327719 GYA327719:GYC327719 HHW327719:HHY327719 HRS327719:HRU327719 IBO327719:IBQ327719 ILK327719:ILM327719 IVG327719:IVI327719 JFC327719:JFE327719 JOY327719:JPA327719 JYU327719:JYW327719 KIQ327719:KIS327719 KSM327719:KSO327719 LCI327719:LCK327719 LME327719:LMG327719 LWA327719:LWC327719 MFW327719:MFY327719 MPS327719:MPU327719 MZO327719:MZQ327719 NJK327719:NJM327719 NTG327719:NTI327719 ODC327719:ODE327719 OMY327719:ONA327719 OWU327719:OWW327719 PGQ327719:PGS327719 PQM327719:PQO327719 QAI327719:QAK327719 QKE327719:QKG327719 QUA327719:QUC327719 RDW327719:RDY327719 RNS327719:RNU327719 RXO327719:RXQ327719 SHK327719:SHM327719 SRG327719:SRI327719 TBC327719:TBE327719 TKY327719:TLA327719 TUU327719:TUW327719 UEQ327719:UES327719 UOM327719:UOO327719 UYI327719:UYK327719 VIE327719:VIG327719 VSA327719:VSC327719 WBW327719:WBY327719 WLS327719:WLU327719 WVO327719:WVQ327719 G393232:I393232 JC393255:JE393255 SY393255:TA393255 ACU393255:ACW393255 AMQ393255:AMS393255 AWM393255:AWO393255 BGI393255:BGK393255 BQE393255:BQG393255 CAA393255:CAC393255 CJW393255:CJY393255 CTS393255:CTU393255 DDO393255:DDQ393255 DNK393255:DNM393255 DXG393255:DXI393255 EHC393255:EHE393255 EQY393255:ERA393255 FAU393255:FAW393255 FKQ393255:FKS393255 FUM393255:FUO393255 GEI393255:GEK393255 GOE393255:GOG393255 GYA393255:GYC393255 HHW393255:HHY393255 HRS393255:HRU393255 IBO393255:IBQ393255 ILK393255:ILM393255 IVG393255:IVI393255 JFC393255:JFE393255 JOY393255:JPA393255 JYU393255:JYW393255 KIQ393255:KIS393255 KSM393255:KSO393255 LCI393255:LCK393255 LME393255:LMG393255 LWA393255:LWC393255 MFW393255:MFY393255 MPS393255:MPU393255 MZO393255:MZQ393255 NJK393255:NJM393255 NTG393255:NTI393255 ODC393255:ODE393255 OMY393255:ONA393255 OWU393255:OWW393255 PGQ393255:PGS393255 PQM393255:PQO393255 QAI393255:QAK393255 QKE393255:QKG393255 QUA393255:QUC393255 RDW393255:RDY393255 RNS393255:RNU393255 RXO393255:RXQ393255 SHK393255:SHM393255 SRG393255:SRI393255 TBC393255:TBE393255 TKY393255:TLA393255 TUU393255:TUW393255 UEQ393255:UES393255 UOM393255:UOO393255 UYI393255:UYK393255 VIE393255:VIG393255 VSA393255:VSC393255 WBW393255:WBY393255 WLS393255:WLU393255 WVO393255:WVQ393255 G458768:I458768 JC458791:JE458791 SY458791:TA458791 ACU458791:ACW458791 AMQ458791:AMS458791 AWM458791:AWO458791 BGI458791:BGK458791 BQE458791:BQG458791 CAA458791:CAC458791 CJW458791:CJY458791 CTS458791:CTU458791 DDO458791:DDQ458791 DNK458791:DNM458791 DXG458791:DXI458791 EHC458791:EHE458791 EQY458791:ERA458791 FAU458791:FAW458791 FKQ458791:FKS458791 FUM458791:FUO458791 GEI458791:GEK458791 GOE458791:GOG458791 GYA458791:GYC458791 HHW458791:HHY458791 HRS458791:HRU458791 IBO458791:IBQ458791 ILK458791:ILM458791 IVG458791:IVI458791 JFC458791:JFE458791 JOY458791:JPA458791 JYU458791:JYW458791 KIQ458791:KIS458791 KSM458791:KSO458791 LCI458791:LCK458791 LME458791:LMG458791 LWA458791:LWC458791 MFW458791:MFY458791 MPS458791:MPU458791 MZO458791:MZQ458791 NJK458791:NJM458791 NTG458791:NTI458791 ODC458791:ODE458791 OMY458791:ONA458791 OWU458791:OWW458791 PGQ458791:PGS458791 PQM458791:PQO458791 QAI458791:QAK458791 QKE458791:QKG458791 QUA458791:QUC458791 RDW458791:RDY458791 RNS458791:RNU458791 RXO458791:RXQ458791 SHK458791:SHM458791 SRG458791:SRI458791 TBC458791:TBE458791 TKY458791:TLA458791 TUU458791:TUW458791 UEQ458791:UES458791 UOM458791:UOO458791 UYI458791:UYK458791 VIE458791:VIG458791 VSA458791:VSC458791 WBW458791:WBY458791 WLS458791:WLU458791 WVO458791:WVQ458791 G524304:I524304 JC524327:JE524327 SY524327:TA524327 ACU524327:ACW524327 AMQ524327:AMS524327 AWM524327:AWO524327 BGI524327:BGK524327 BQE524327:BQG524327 CAA524327:CAC524327 CJW524327:CJY524327 CTS524327:CTU524327 DDO524327:DDQ524327 DNK524327:DNM524327 DXG524327:DXI524327 EHC524327:EHE524327 EQY524327:ERA524327 FAU524327:FAW524327 FKQ524327:FKS524327 FUM524327:FUO524327 GEI524327:GEK524327 GOE524327:GOG524327 GYA524327:GYC524327 HHW524327:HHY524327 HRS524327:HRU524327 IBO524327:IBQ524327 ILK524327:ILM524327 IVG524327:IVI524327 JFC524327:JFE524327 JOY524327:JPA524327 JYU524327:JYW524327 KIQ524327:KIS524327 KSM524327:KSO524327 LCI524327:LCK524327 LME524327:LMG524327 LWA524327:LWC524327 MFW524327:MFY524327 MPS524327:MPU524327 MZO524327:MZQ524327 NJK524327:NJM524327 NTG524327:NTI524327 ODC524327:ODE524327 OMY524327:ONA524327 OWU524327:OWW524327 PGQ524327:PGS524327 PQM524327:PQO524327 QAI524327:QAK524327 QKE524327:QKG524327 QUA524327:QUC524327 RDW524327:RDY524327 RNS524327:RNU524327 RXO524327:RXQ524327 SHK524327:SHM524327 SRG524327:SRI524327 TBC524327:TBE524327 TKY524327:TLA524327 TUU524327:TUW524327 UEQ524327:UES524327 UOM524327:UOO524327 UYI524327:UYK524327 VIE524327:VIG524327 VSA524327:VSC524327 WBW524327:WBY524327 WLS524327:WLU524327 WVO524327:WVQ524327 G589840:I589840 JC589863:JE589863 SY589863:TA589863 ACU589863:ACW589863 AMQ589863:AMS589863 AWM589863:AWO589863 BGI589863:BGK589863 BQE589863:BQG589863 CAA589863:CAC589863 CJW589863:CJY589863 CTS589863:CTU589863 DDO589863:DDQ589863 DNK589863:DNM589863 DXG589863:DXI589863 EHC589863:EHE589863 EQY589863:ERA589863 FAU589863:FAW589863 FKQ589863:FKS589863 FUM589863:FUO589863 GEI589863:GEK589863 GOE589863:GOG589863 GYA589863:GYC589863 HHW589863:HHY589863 HRS589863:HRU589863 IBO589863:IBQ589863 ILK589863:ILM589863 IVG589863:IVI589863 JFC589863:JFE589863 JOY589863:JPA589863 JYU589863:JYW589863 KIQ589863:KIS589863 KSM589863:KSO589863 LCI589863:LCK589863 LME589863:LMG589863 LWA589863:LWC589863 MFW589863:MFY589863 MPS589863:MPU589863 MZO589863:MZQ589863 NJK589863:NJM589863 NTG589863:NTI589863 ODC589863:ODE589863 OMY589863:ONA589863 OWU589863:OWW589863 PGQ589863:PGS589863 PQM589863:PQO589863 QAI589863:QAK589863 QKE589863:QKG589863 QUA589863:QUC589863 RDW589863:RDY589863 RNS589863:RNU589863 RXO589863:RXQ589863 SHK589863:SHM589863 SRG589863:SRI589863 TBC589863:TBE589863 TKY589863:TLA589863 TUU589863:TUW589863 UEQ589863:UES589863 UOM589863:UOO589863 UYI589863:UYK589863 VIE589863:VIG589863 VSA589863:VSC589863 WBW589863:WBY589863 WLS589863:WLU589863 WVO589863:WVQ589863 G655376:I655376 JC655399:JE655399 SY655399:TA655399 ACU655399:ACW655399 AMQ655399:AMS655399 AWM655399:AWO655399 BGI655399:BGK655399 BQE655399:BQG655399 CAA655399:CAC655399 CJW655399:CJY655399 CTS655399:CTU655399 DDO655399:DDQ655399 DNK655399:DNM655399 DXG655399:DXI655399 EHC655399:EHE655399 EQY655399:ERA655399 FAU655399:FAW655399 FKQ655399:FKS655399 FUM655399:FUO655399 GEI655399:GEK655399 GOE655399:GOG655399 GYA655399:GYC655399 HHW655399:HHY655399 HRS655399:HRU655399 IBO655399:IBQ655399 ILK655399:ILM655399 IVG655399:IVI655399 JFC655399:JFE655399 JOY655399:JPA655399 JYU655399:JYW655399 KIQ655399:KIS655399 KSM655399:KSO655399 LCI655399:LCK655399 LME655399:LMG655399 LWA655399:LWC655399 MFW655399:MFY655399 MPS655399:MPU655399 MZO655399:MZQ655399 NJK655399:NJM655399 NTG655399:NTI655399 ODC655399:ODE655399 OMY655399:ONA655399 OWU655399:OWW655399 PGQ655399:PGS655399 PQM655399:PQO655399 QAI655399:QAK655399 QKE655399:QKG655399 QUA655399:QUC655399 RDW655399:RDY655399 RNS655399:RNU655399 RXO655399:RXQ655399 SHK655399:SHM655399 SRG655399:SRI655399 TBC655399:TBE655399 TKY655399:TLA655399 TUU655399:TUW655399 UEQ655399:UES655399 UOM655399:UOO655399 UYI655399:UYK655399 VIE655399:VIG655399 VSA655399:VSC655399 WBW655399:WBY655399 WLS655399:WLU655399 WVO655399:WVQ655399 G720912:I720912 JC720935:JE720935 SY720935:TA720935 ACU720935:ACW720935 AMQ720935:AMS720935 AWM720935:AWO720935 BGI720935:BGK720935 BQE720935:BQG720935 CAA720935:CAC720935 CJW720935:CJY720935 CTS720935:CTU720935 DDO720935:DDQ720935 DNK720935:DNM720935 DXG720935:DXI720935 EHC720935:EHE720935 EQY720935:ERA720935 FAU720935:FAW720935 FKQ720935:FKS720935 FUM720935:FUO720935 GEI720935:GEK720935 GOE720935:GOG720935 GYA720935:GYC720935 HHW720935:HHY720935 HRS720935:HRU720935 IBO720935:IBQ720935 ILK720935:ILM720935 IVG720935:IVI720935 JFC720935:JFE720935 JOY720935:JPA720935 JYU720935:JYW720935 KIQ720935:KIS720935 KSM720935:KSO720935 LCI720935:LCK720935 LME720935:LMG720935 LWA720935:LWC720935 MFW720935:MFY720935 MPS720935:MPU720935 MZO720935:MZQ720935 NJK720935:NJM720935 NTG720935:NTI720935 ODC720935:ODE720935 OMY720935:ONA720935 OWU720935:OWW720935 PGQ720935:PGS720935 PQM720935:PQO720935 QAI720935:QAK720935 QKE720935:QKG720935 QUA720935:QUC720935 RDW720935:RDY720935 RNS720935:RNU720935 RXO720935:RXQ720935 SHK720935:SHM720935 SRG720935:SRI720935 TBC720935:TBE720935 TKY720935:TLA720935 TUU720935:TUW720935 UEQ720935:UES720935 UOM720935:UOO720935 UYI720935:UYK720935 VIE720935:VIG720935 VSA720935:VSC720935 WBW720935:WBY720935 WLS720935:WLU720935 WVO720935:WVQ720935 G786448:I786448 JC786471:JE786471 SY786471:TA786471 ACU786471:ACW786471 AMQ786471:AMS786471 AWM786471:AWO786471 BGI786471:BGK786471 BQE786471:BQG786471 CAA786471:CAC786471 CJW786471:CJY786471 CTS786471:CTU786471 DDO786471:DDQ786471 DNK786471:DNM786471 DXG786471:DXI786471 EHC786471:EHE786471 EQY786471:ERA786471 FAU786471:FAW786471 FKQ786471:FKS786471 FUM786471:FUO786471 GEI786471:GEK786471 GOE786471:GOG786471 GYA786471:GYC786471 HHW786471:HHY786471 HRS786471:HRU786471 IBO786471:IBQ786471 ILK786471:ILM786471 IVG786471:IVI786471 JFC786471:JFE786471 JOY786471:JPA786471 JYU786471:JYW786471 KIQ786471:KIS786471 KSM786471:KSO786471 LCI786471:LCK786471 LME786471:LMG786471 LWA786471:LWC786471 MFW786471:MFY786471 MPS786471:MPU786471 MZO786471:MZQ786471 NJK786471:NJM786471 NTG786471:NTI786471 ODC786471:ODE786471 OMY786471:ONA786471 OWU786471:OWW786471 PGQ786471:PGS786471 PQM786471:PQO786471 QAI786471:QAK786471 QKE786471:QKG786471 QUA786471:QUC786471 RDW786471:RDY786471 RNS786471:RNU786471 RXO786471:RXQ786471 SHK786471:SHM786471 SRG786471:SRI786471 TBC786471:TBE786471 TKY786471:TLA786471 TUU786471:TUW786471 UEQ786471:UES786471 UOM786471:UOO786471 UYI786471:UYK786471 VIE786471:VIG786471 VSA786471:VSC786471 WBW786471:WBY786471 WLS786471:WLU786471 WVO786471:WVQ786471 G851984:I851984 JC852007:JE852007 SY852007:TA852007 ACU852007:ACW852007 AMQ852007:AMS852007 AWM852007:AWO852007 BGI852007:BGK852007 BQE852007:BQG852007 CAA852007:CAC852007 CJW852007:CJY852007 CTS852007:CTU852007 DDO852007:DDQ852007 DNK852007:DNM852007 DXG852007:DXI852007 EHC852007:EHE852007 EQY852007:ERA852007 FAU852007:FAW852007 FKQ852007:FKS852007 FUM852007:FUO852007 GEI852007:GEK852007 GOE852007:GOG852007 GYA852007:GYC852007 HHW852007:HHY852007 HRS852007:HRU852007 IBO852007:IBQ852007 ILK852007:ILM852007 IVG852007:IVI852007 JFC852007:JFE852007 JOY852007:JPA852007 JYU852007:JYW852007 KIQ852007:KIS852007 KSM852007:KSO852007 LCI852007:LCK852007 LME852007:LMG852007 LWA852007:LWC852007 MFW852007:MFY852007 MPS852007:MPU852007 MZO852007:MZQ852007 NJK852007:NJM852007 NTG852007:NTI852007 ODC852007:ODE852007 OMY852007:ONA852007 OWU852007:OWW852007 PGQ852007:PGS852007 PQM852007:PQO852007 QAI852007:QAK852007 QKE852007:QKG852007 QUA852007:QUC852007 RDW852007:RDY852007 RNS852007:RNU852007 RXO852007:RXQ852007 SHK852007:SHM852007 SRG852007:SRI852007 TBC852007:TBE852007 TKY852007:TLA852007 TUU852007:TUW852007 UEQ852007:UES852007 UOM852007:UOO852007 UYI852007:UYK852007 VIE852007:VIG852007 VSA852007:VSC852007 WBW852007:WBY852007 WLS852007:WLU852007 WVO852007:WVQ852007 G917520:I917520 JC917543:JE917543 SY917543:TA917543 ACU917543:ACW917543 AMQ917543:AMS917543 AWM917543:AWO917543 BGI917543:BGK917543 BQE917543:BQG917543 CAA917543:CAC917543 CJW917543:CJY917543 CTS917543:CTU917543 DDO917543:DDQ917543 DNK917543:DNM917543 DXG917543:DXI917543 EHC917543:EHE917543 EQY917543:ERA917543 FAU917543:FAW917543 FKQ917543:FKS917543 FUM917543:FUO917543 GEI917543:GEK917543 GOE917543:GOG917543 GYA917543:GYC917543 HHW917543:HHY917543 HRS917543:HRU917543 IBO917543:IBQ917543 ILK917543:ILM917543 IVG917543:IVI917543 JFC917543:JFE917543 JOY917543:JPA917543 JYU917543:JYW917543 KIQ917543:KIS917543 KSM917543:KSO917543 LCI917543:LCK917543 LME917543:LMG917543 LWA917543:LWC917543 MFW917543:MFY917543 MPS917543:MPU917543 MZO917543:MZQ917543 NJK917543:NJM917543 NTG917543:NTI917543 ODC917543:ODE917543 OMY917543:ONA917543 OWU917543:OWW917543 PGQ917543:PGS917543 PQM917543:PQO917543 QAI917543:QAK917543 QKE917543:QKG917543 QUA917543:QUC917543 RDW917543:RDY917543 RNS917543:RNU917543 RXO917543:RXQ917543 SHK917543:SHM917543 SRG917543:SRI917543 TBC917543:TBE917543 TKY917543:TLA917543 TUU917543:TUW917543 UEQ917543:UES917543 UOM917543:UOO917543 UYI917543:UYK917543 VIE917543:VIG917543 VSA917543:VSC917543 WBW917543:WBY917543 WLS917543:WLU917543 WVO917543:WVQ917543 G983056:I983056 JC983079:JE983079 SY983079:TA983079 ACU983079:ACW983079 AMQ983079:AMS983079 AWM983079:AWO983079 BGI983079:BGK983079 BQE983079:BQG983079 CAA983079:CAC983079 CJW983079:CJY983079 CTS983079:CTU983079 DDO983079:DDQ983079 DNK983079:DNM983079 DXG983079:DXI983079 EHC983079:EHE983079 EQY983079:ERA983079 FAU983079:FAW983079 FKQ983079:FKS983079 FUM983079:FUO983079 GEI983079:GEK983079 GOE983079:GOG983079 GYA983079:GYC983079 HHW983079:HHY983079 HRS983079:HRU983079 IBO983079:IBQ983079 ILK983079:ILM983079 IVG983079:IVI983079 JFC983079:JFE983079 JOY983079:JPA983079 JYU983079:JYW983079 KIQ983079:KIS983079 KSM983079:KSO983079 LCI983079:LCK983079 LME983079:LMG983079 LWA983079:LWC983079 MFW983079:MFY983079 MPS983079:MPU983079 MZO983079:MZQ983079 NJK983079:NJM983079 NTG983079:NTI983079 ODC983079:ODE983079 OMY983079:ONA983079 OWU983079:OWW983079 PGQ983079:PGS983079 PQM983079:PQO983079 QAI983079:QAK983079 QKE983079:QKG983079 QUA983079:QUC983079 RDW983079:RDY983079 RNS983079:RNU983079 RXO983079:RXQ983079 SHK983079:SHM983079 SRG983079:SRI983079 TBC983079:TBE983079 TKY983079:TLA983079 TUU983079:TUW983079 UEQ983079:UES983079 UOM983079:UOO983079 UYI983079:UYK983079 VIE983079:VIG983079 VSA983079:VSC983079 WBW983079:WBY983079 WLS983079:WLU983079 WVO983079:WVQ983079 JC51:JE51 SY51:TA51 ACU51:ACW51 AMQ51:AMS51 AWM51:AWO51 BGI51:BGK51 BQE51:BQG51 CAA51:CAC51 CJW51:CJY51 CTS51:CTU51 DDO51:DDQ51 DNK51:DNM51 DXG51:DXI51 EHC51:EHE51 EQY51:ERA51 FAU51:FAW51 FKQ51:FKS51 FUM51:FUO51 GEI51:GEK51 GOE51:GOG51 GYA51:GYC51 HHW51:HHY51 HRS51:HRU51 IBO51:IBQ51 ILK51:ILM51 IVG51:IVI51 JFC51:JFE51 JOY51:JPA51 JYU51:JYW51 KIQ51:KIS51 KSM51:KSO51 LCI51:LCK51 LME51:LMG51 LWA51:LWC51 MFW51:MFY51 MPS51:MPU51 MZO51:MZQ51 NJK51:NJM51 NTG51:NTI51 ODC51:ODE51 OMY51:ONA51 OWU51:OWW51 PGQ51:PGS51 PQM51:PQO51 QAI51:QAK51 QKE51:QKG51 QUA51:QUC51 RDW51:RDY51 RNS51:RNU51 RXO51:RXQ51 SHK51:SHM51 SRG51:SRI51 TBC51:TBE51 TKY51:TLA51 TUU51:TUW51 UEQ51:UES51 UOM51:UOO51 UYI51:UYK51 VIE51:VIG51 VSA51:VSC51 WBW51:WBY51 WLS51:WLU51 WVO51:WVQ51 G65561:I65561 JC65584:JE65584 SY65584:TA65584 ACU65584:ACW65584 AMQ65584:AMS65584 AWM65584:AWO65584 BGI65584:BGK65584 BQE65584:BQG65584 CAA65584:CAC65584 CJW65584:CJY65584 CTS65584:CTU65584 DDO65584:DDQ65584 DNK65584:DNM65584 DXG65584:DXI65584 EHC65584:EHE65584 EQY65584:ERA65584 FAU65584:FAW65584 FKQ65584:FKS65584 FUM65584:FUO65584 GEI65584:GEK65584 GOE65584:GOG65584 GYA65584:GYC65584 HHW65584:HHY65584 HRS65584:HRU65584 IBO65584:IBQ65584 ILK65584:ILM65584 IVG65584:IVI65584 JFC65584:JFE65584 JOY65584:JPA65584 JYU65584:JYW65584 KIQ65584:KIS65584 KSM65584:KSO65584 LCI65584:LCK65584 LME65584:LMG65584 LWA65584:LWC65584 MFW65584:MFY65584 MPS65584:MPU65584 MZO65584:MZQ65584 NJK65584:NJM65584 NTG65584:NTI65584 ODC65584:ODE65584 OMY65584:ONA65584 OWU65584:OWW65584 PGQ65584:PGS65584 PQM65584:PQO65584 QAI65584:QAK65584 QKE65584:QKG65584 QUA65584:QUC65584 RDW65584:RDY65584 RNS65584:RNU65584 RXO65584:RXQ65584 SHK65584:SHM65584 SRG65584:SRI65584 TBC65584:TBE65584 TKY65584:TLA65584 TUU65584:TUW65584 UEQ65584:UES65584 UOM65584:UOO65584 UYI65584:UYK65584 VIE65584:VIG65584 VSA65584:VSC65584 WBW65584:WBY65584 WLS65584:WLU65584 WVO65584:WVQ65584 G131097:I131097 JC131120:JE131120 SY131120:TA131120 ACU131120:ACW131120 AMQ131120:AMS131120 AWM131120:AWO131120 BGI131120:BGK131120 BQE131120:BQG131120 CAA131120:CAC131120 CJW131120:CJY131120 CTS131120:CTU131120 DDO131120:DDQ131120 DNK131120:DNM131120 DXG131120:DXI131120 EHC131120:EHE131120 EQY131120:ERA131120 FAU131120:FAW131120 FKQ131120:FKS131120 FUM131120:FUO131120 GEI131120:GEK131120 GOE131120:GOG131120 GYA131120:GYC131120 HHW131120:HHY131120 HRS131120:HRU131120 IBO131120:IBQ131120 ILK131120:ILM131120 IVG131120:IVI131120 JFC131120:JFE131120 JOY131120:JPA131120 JYU131120:JYW131120 KIQ131120:KIS131120 KSM131120:KSO131120 LCI131120:LCK131120 LME131120:LMG131120 LWA131120:LWC131120 MFW131120:MFY131120 MPS131120:MPU131120 MZO131120:MZQ131120 NJK131120:NJM131120 NTG131120:NTI131120 ODC131120:ODE131120 OMY131120:ONA131120 OWU131120:OWW131120 PGQ131120:PGS131120 PQM131120:PQO131120 QAI131120:QAK131120 QKE131120:QKG131120 QUA131120:QUC131120 RDW131120:RDY131120 RNS131120:RNU131120 RXO131120:RXQ131120 SHK131120:SHM131120 SRG131120:SRI131120 TBC131120:TBE131120 TKY131120:TLA131120 TUU131120:TUW131120 UEQ131120:UES131120 UOM131120:UOO131120 UYI131120:UYK131120 VIE131120:VIG131120 VSA131120:VSC131120 WBW131120:WBY131120 WLS131120:WLU131120 WVO131120:WVQ131120 G196633:I196633 JC196656:JE196656 SY196656:TA196656 ACU196656:ACW196656 AMQ196656:AMS196656 AWM196656:AWO196656 BGI196656:BGK196656 BQE196656:BQG196656 CAA196656:CAC196656 CJW196656:CJY196656 CTS196656:CTU196656 DDO196656:DDQ196656 DNK196656:DNM196656 DXG196656:DXI196656 EHC196656:EHE196656 EQY196656:ERA196656 FAU196656:FAW196656 FKQ196656:FKS196656 FUM196656:FUO196656 GEI196656:GEK196656 GOE196656:GOG196656 GYA196656:GYC196656 HHW196656:HHY196656 HRS196656:HRU196656 IBO196656:IBQ196656 ILK196656:ILM196656 IVG196656:IVI196656 JFC196656:JFE196656 JOY196656:JPA196656 JYU196656:JYW196656 KIQ196656:KIS196656 KSM196656:KSO196656 LCI196656:LCK196656 LME196656:LMG196656 LWA196656:LWC196656 MFW196656:MFY196656 MPS196656:MPU196656 MZO196656:MZQ196656 NJK196656:NJM196656 NTG196656:NTI196656 ODC196656:ODE196656 OMY196656:ONA196656 OWU196656:OWW196656 PGQ196656:PGS196656 PQM196656:PQO196656 QAI196656:QAK196656 QKE196656:QKG196656 QUA196656:QUC196656 RDW196656:RDY196656 RNS196656:RNU196656 RXO196656:RXQ196656 SHK196656:SHM196656 SRG196656:SRI196656 TBC196656:TBE196656 TKY196656:TLA196656 TUU196656:TUW196656 UEQ196656:UES196656 UOM196656:UOO196656 UYI196656:UYK196656 VIE196656:VIG196656 VSA196656:VSC196656 WBW196656:WBY196656 WLS196656:WLU196656 WVO196656:WVQ196656 G262169:I262169 JC262192:JE262192 SY262192:TA262192 ACU262192:ACW262192 AMQ262192:AMS262192 AWM262192:AWO262192 BGI262192:BGK262192 BQE262192:BQG262192 CAA262192:CAC262192 CJW262192:CJY262192 CTS262192:CTU262192 DDO262192:DDQ262192 DNK262192:DNM262192 DXG262192:DXI262192 EHC262192:EHE262192 EQY262192:ERA262192 FAU262192:FAW262192 FKQ262192:FKS262192 FUM262192:FUO262192 GEI262192:GEK262192 GOE262192:GOG262192 GYA262192:GYC262192 HHW262192:HHY262192 HRS262192:HRU262192 IBO262192:IBQ262192 ILK262192:ILM262192 IVG262192:IVI262192 JFC262192:JFE262192 JOY262192:JPA262192 JYU262192:JYW262192 KIQ262192:KIS262192 KSM262192:KSO262192 LCI262192:LCK262192 LME262192:LMG262192 LWA262192:LWC262192 MFW262192:MFY262192 MPS262192:MPU262192 MZO262192:MZQ262192 NJK262192:NJM262192 NTG262192:NTI262192 ODC262192:ODE262192 OMY262192:ONA262192 OWU262192:OWW262192 PGQ262192:PGS262192 PQM262192:PQO262192 QAI262192:QAK262192 QKE262192:QKG262192 QUA262192:QUC262192 RDW262192:RDY262192 RNS262192:RNU262192 RXO262192:RXQ262192 SHK262192:SHM262192 SRG262192:SRI262192 TBC262192:TBE262192 TKY262192:TLA262192 TUU262192:TUW262192 UEQ262192:UES262192 UOM262192:UOO262192 UYI262192:UYK262192 VIE262192:VIG262192 VSA262192:VSC262192 WBW262192:WBY262192 WLS262192:WLU262192 WVO262192:WVQ262192 G327705:I327705 JC327728:JE327728 SY327728:TA327728 ACU327728:ACW327728 AMQ327728:AMS327728 AWM327728:AWO327728 BGI327728:BGK327728 BQE327728:BQG327728 CAA327728:CAC327728 CJW327728:CJY327728 CTS327728:CTU327728 DDO327728:DDQ327728 DNK327728:DNM327728 DXG327728:DXI327728 EHC327728:EHE327728 EQY327728:ERA327728 FAU327728:FAW327728 FKQ327728:FKS327728 FUM327728:FUO327728 GEI327728:GEK327728 GOE327728:GOG327728 GYA327728:GYC327728 HHW327728:HHY327728 HRS327728:HRU327728 IBO327728:IBQ327728 ILK327728:ILM327728 IVG327728:IVI327728 JFC327728:JFE327728 JOY327728:JPA327728 JYU327728:JYW327728 KIQ327728:KIS327728 KSM327728:KSO327728 LCI327728:LCK327728 LME327728:LMG327728 LWA327728:LWC327728 MFW327728:MFY327728 MPS327728:MPU327728 MZO327728:MZQ327728 NJK327728:NJM327728 NTG327728:NTI327728 ODC327728:ODE327728 OMY327728:ONA327728 OWU327728:OWW327728 PGQ327728:PGS327728 PQM327728:PQO327728 QAI327728:QAK327728 QKE327728:QKG327728 QUA327728:QUC327728 RDW327728:RDY327728 RNS327728:RNU327728 RXO327728:RXQ327728 SHK327728:SHM327728 SRG327728:SRI327728 TBC327728:TBE327728 TKY327728:TLA327728 TUU327728:TUW327728 UEQ327728:UES327728 UOM327728:UOO327728 UYI327728:UYK327728 VIE327728:VIG327728 VSA327728:VSC327728 WBW327728:WBY327728 WLS327728:WLU327728 WVO327728:WVQ327728 G393241:I393241 JC393264:JE393264 SY393264:TA393264 ACU393264:ACW393264 AMQ393264:AMS393264 AWM393264:AWO393264 BGI393264:BGK393264 BQE393264:BQG393264 CAA393264:CAC393264 CJW393264:CJY393264 CTS393264:CTU393264 DDO393264:DDQ393264 DNK393264:DNM393264 DXG393264:DXI393264 EHC393264:EHE393264 EQY393264:ERA393264 FAU393264:FAW393264 FKQ393264:FKS393264 FUM393264:FUO393264 GEI393264:GEK393264 GOE393264:GOG393264 GYA393264:GYC393264 HHW393264:HHY393264 HRS393264:HRU393264 IBO393264:IBQ393264 ILK393264:ILM393264 IVG393264:IVI393264 JFC393264:JFE393264 JOY393264:JPA393264 JYU393264:JYW393264 KIQ393264:KIS393264 KSM393264:KSO393264 LCI393264:LCK393264 LME393264:LMG393264 LWA393264:LWC393264 MFW393264:MFY393264 MPS393264:MPU393264 MZO393264:MZQ393264 NJK393264:NJM393264 NTG393264:NTI393264 ODC393264:ODE393264 OMY393264:ONA393264 OWU393264:OWW393264 PGQ393264:PGS393264 PQM393264:PQO393264 QAI393264:QAK393264 QKE393264:QKG393264 QUA393264:QUC393264 RDW393264:RDY393264 RNS393264:RNU393264 RXO393264:RXQ393264 SHK393264:SHM393264 SRG393264:SRI393264 TBC393264:TBE393264 TKY393264:TLA393264 TUU393264:TUW393264 UEQ393264:UES393264 UOM393264:UOO393264 UYI393264:UYK393264 VIE393264:VIG393264 VSA393264:VSC393264 WBW393264:WBY393264 WLS393264:WLU393264 WVO393264:WVQ393264 G458777:I458777 JC458800:JE458800 SY458800:TA458800 ACU458800:ACW458800 AMQ458800:AMS458800 AWM458800:AWO458800 BGI458800:BGK458800 BQE458800:BQG458800 CAA458800:CAC458800 CJW458800:CJY458800 CTS458800:CTU458800 DDO458800:DDQ458800 DNK458800:DNM458800 DXG458800:DXI458800 EHC458800:EHE458800 EQY458800:ERA458800 FAU458800:FAW458800 FKQ458800:FKS458800 FUM458800:FUO458800 GEI458800:GEK458800 GOE458800:GOG458800 GYA458800:GYC458800 HHW458800:HHY458800 HRS458800:HRU458800 IBO458800:IBQ458800 ILK458800:ILM458800 IVG458800:IVI458800 JFC458800:JFE458800 JOY458800:JPA458800 JYU458800:JYW458800 KIQ458800:KIS458800 KSM458800:KSO458800 LCI458800:LCK458800 LME458800:LMG458800 LWA458800:LWC458800 MFW458800:MFY458800 MPS458800:MPU458800 MZO458800:MZQ458800 NJK458800:NJM458800 NTG458800:NTI458800 ODC458800:ODE458800 OMY458800:ONA458800 OWU458800:OWW458800 PGQ458800:PGS458800 PQM458800:PQO458800 QAI458800:QAK458800 QKE458800:QKG458800 QUA458800:QUC458800 RDW458800:RDY458800 RNS458800:RNU458800 RXO458800:RXQ458800 SHK458800:SHM458800 SRG458800:SRI458800 TBC458800:TBE458800 TKY458800:TLA458800 TUU458800:TUW458800 UEQ458800:UES458800 UOM458800:UOO458800 UYI458800:UYK458800 VIE458800:VIG458800 VSA458800:VSC458800 WBW458800:WBY458800 WLS458800:WLU458800 WVO458800:WVQ458800 G524313:I524313 JC524336:JE524336 SY524336:TA524336 ACU524336:ACW524336 AMQ524336:AMS524336 AWM524336:AWO524336 BGI524336:BGK524336 BQE524336:BQG524336 CAA524336:CAC524336 CJW524336:CJY524336 CTS524336:CTU524336 DDO524336:DDQ524336 DNK524336:DNM524336 DXG524336:DXI524336 EHC524336:EHE524336 EQY524336:ERA524336 FAU524336:FAW524336 FKQ524336:FKS524336 FUM524336:FUO524336 GEI524336:GEK524336 GOE524336:GOG524336 GYA524336:GYC524336 HHW524336:HHY524336 HRS524336:HRU524336 IBO524336:IBQ524336 ILK524336:ILM524336 IVG524336:IVI524336 JFC524336:JFE524336 JOY524336:JPA524336 JYU524336:JYW524336 KIQ524336:KIS524336 KSM524336:KSO524336 LCI524336:LCK524336 LME524336:LMG524336 LWA524336:LWC524336 MFW524336:MFY524336 MPS524336:MPU524336 MZO524336:MZQ524336 NJK524336:NJM524336 NTG524336:NTI524336 ODC524336:ODE524336 OMY524336:ONA524336 OWU524336:OWW524336 PGQ524336:PGS524336 PQM524336:PQO524336 QAI524336:QAK524336 QKE524336:QKG524336 QUA524336:QUC524336 RDW524336:RDY524336 RNS524336:RNU524336 RXO524336:RXQ524336 SHK524336:SHM524336 SRG524336:SRI524336 TBC524336:TBE524336 TKY524336:TLA524336 TUU524336:TUW524336 UEQ524336:UES524336 UOM524336:UOO524336 UYI524336:UYK524336 VIE524336:VIG524336 VSA524336:VSC524336 WBW524336:WBY524336 WLS524336:WLU524336 WVO524336:WVQ524336 G589849:I589849 JC589872:JE589872 SY589872:TA589872 ACU589872:ACW589872 AMQ589872:AMS589872 AWM589872:AWO589872 BGI589872:BGK589872 BQE589872:BQG589872 CAA589872:CAC589872 CJW589872:CJY589872 CTS589872:CTU589872 DDO589872:DDQ589872 DNK589872:DNM589872 DXG589872:DXI589872 EHC589872:EHE589872 EQY589872:ERA589872 FAU589872:FAW589872 FKQ589872:FKS589872 FUM589872:FUO589872 GEI589872:GEK589872 GOE589872:GOG589872 GYA589872:GYC589872 HHW589872:HHY589872 HRS589872:HRU589872 IBO589872:IBQ589872 ILK589872:ILM589872 IVG589872:IVI589872 JFC589872:JFE589872 JOY589872:JPA589872 JYU589872:JYW589872 KIQ589872:KIS589872 KSM589872:KSO589872 LCI589872:LCK589872 LME589872:LMG589872 LWA589872:LWC589872 MFW589872:MFY589872 MPS589872:MPU589872 MZO589872:MZQ589872 NJK589872:NJM589872 NTG589872:NTI589872 ODC589872:ODE589872 OMY589872:ONA589872 OWU589872:OWW589872 PGQ589872:PGS589872 PQM589872:PQO589872 QAI589872:QAK589872 QKE589872:QKG589872 QUA589872:QUC589872 RDW589872:RDY589872 RNS589872:RNU589872 RXO589872:RXQ589872 SHK589872:SHM589872 SRG589872:SRI589872 TBC589872:TBE589872 TKY589872:TLA589872 TUU589872:TUW589872 UEQ589872:UES589872 UOM589872:UOO589872 UYI589872:UYK589872 VIE589872:VIG589872 VSA589872:VSC589872 WBW589872:WBY589872 WLS589872:WLU589872 WVO589872:WVQ589872 G655385:I655385 JC655408:JE655408 SY655408:TA655408 ACU655408:ACW655408 AMQ655408:AMS655408 AWM655408:AWO655408 BGI655408:BGK655408 BQE655408:BQG655408 CAA655408:CAC655408 CJW655408:CJY655408 CTS655408:CTU655408 DDO655408:DDQ655408 DNK655408:DNM655408 DXG655408:DXI655408 EHC655408:EHE655408 EQY655408:ERA655408 FAU655408:FAW655408 FKQ655408:FKS655408 FUM655408:FUO655408 GEI655408:GEK655408 GOE655408:GOG655408 GYA655408:GYC655408 HHW655408:HHY655408 HRS655408:HRU655408 IBO655408:IBQ655408 ILK655408:ILM655408 IVG655408:IVI655408 JFC655408:JFE655408 JOY655408:JPA655408 JYU655408:JYW655408 KIQ655408:KIS655408 KSM655408:KSO655408 LCI655408:LCK655408 LME655408:LMG655408 LWA655408:LWC655408 MFW655408:MFY655408 MPS655408:MPU655408 MZO655408:MZQ655408 NJK655408:NJM655408 NTG655408:NTI655408 ODC655408:ODE655408 OMY655408:ONA655408 OWU655408:OWW655408 PGQ655408:PGS655408 PQM655408:PQO655408 QAI655408:QAK655408 QKE655408:QKG655408 QUA655408:QUC655408 RDW655408:RDY655408 RNS655408:RNU655408 RXO655408:RXQ655408 SHK655408:SHM655408 SRG655408:SRI655408 TBC655408:TBE655408 TKY655408:TLA655408 TUU655408:TUW655408 UEQ655408:UES655408 UOM655408:UOO655408 UYI655408:UYK655408 VIE655408:VIG655408 VSA655408:VSC655408 WBW655408:WBY655408 WLS655408:WLU655408 WVO655408:WVQ655408 G720921:I720921 JC720944:JE720944 SY720944:TA720944 ACU720944:ACW720944 AMQ720944:AMS720944 AWM720944:AWO720944 BGI720944:BGK720944 BQE720944:BQG720944 CAA720944:CAC720944 CJW720944:CJY720944 CTS720944:CTU720944 DDO720944:DDQ720944 DNK720944:DNM720944 DXG720944:DXI720944 EHC720944:EHE720944 EQY720944:ERA720944 FAU720944:FAW720944 FKQ720944:FKS720944 FUM720944:FUO720944 GEI720944:GEK720944 GOE720944:GOG720944 GYA720944:GYC720944 HHW720944:HHY720944 HRS720944:HRU720944 IBO720944:IBQ720944 ILK720944:ILM720944 IVG720944:IVI720944 JFC720944:JFE720944 JOY720944:JPA720944 JYU720944:JYW720944 KIQ720944:KIS720944 KSM720944:KSO720944 LCI720944:LCK720944 LME720944:LMG720944 LWA720944:LWC720944 MFW720944:MFY720944 MPS720944:MPU720944 MZO720944:MZQ720944 NJK720944:NJM720944 NTG720944:NTI720944 ODC720944:ODE720944 OMY720944:ONA720944 OWU720944:OWW720944 PGQ720944:PGS720944 PQM720944:PQO720944 QAI720944:QAK720944 QKE720944:QKG720944 QUA720944:QUC720944 RDW720944:RDY720944 RNS720944:RNU720944 RXO720944:RXQ720944 SHK720944:SHM720944 SRG720944:SRI720944 TBC720944:TBE720944 TKY720944:TLA720944 TUU720944:TUW720944 UEQ720944:UES720944 UOM720944:UOO720944 UYI720944:UYK720944 VIE720944:VIG720944 VSA720944:VSC720944 WBW720944:WBY720944 WLS720944:WLU720944 WVO720944:WVQ720944 G786457:I786457 JC786480:JE786480 SY786480:TA786480 ACU786480:ACW786480 AMQ786480:AMS786480 AWM786480:AWO786480 BGI786480:BGK786480 BQE786480:BQG786480 CAA786480:CAC786480 CJW786480:CJY786480 CTS786480:CTU786480 DDO786480:DDQ786480 DNK786480:DNM786480 DXG786480:DXI786480 EHC786480:EHE786480 EQY786480:ERA786480 FAU786480:FAW786480 FKQ786480:FKS786480 FUM786480:FUO786480 GEI786480:GEK786480 GOE786480:GOG786480 GYA786480:GYC786480 HHW786480:HHY786480 HRS786480:HRU786480 IBO786480:IBQ786480 ILK786480:ILM786480 IVG786480:IVI786480 JFC786480:JFE786480 JOY786480:JPA786480 JYU786480:JYW786480 KIQ786480:KIS786480 KSM786480:KSO786480 LCI786480:LCK786480 LME786480:LMG786480 LWA786480:LWC786480 MFW786480:MFY786480 MPS786480:MPU786480 MZO786480:MZQ786480 NJK786480:NJM786480 NTG786480:NTI786480 ODC786480:ODE786480 OMY786480:ONA786480 OWU786480:OWW786480 PGQ786480:PGS786480 PQM786480:PQO786480 QAI786480:QAK786480 QKE786480:QKG786480 QUA786480:QUC786480 RDW786480:RDY786480 RNS786480:RNU786480 RXO786480:RXQ786480 SHK786480:SHM786480 SRG786480:SRI786480 TBC786480:TBE786480 TKY786480:TLA786480 TUU786480:TUW786480 UEQ786480:UES786480 UOM786480:UOO786480 UYI786480:UYK786480 VIE786480:VIG786480 VSA786480:VSC786480 WBW786480:WBY786480 WLS786480:WLU786480 WVO786480:WVQ786480 G851993:I851993 JC852016:JE852016 SY852016:TA852016 ACU852016:ACW852016 AMQ852016:AMS852016 AWM852016:AWO852016 BGI852016:BGK852016 BQE852016:BQG852016 CAA852016:CAC852016 CJW852016:CJY852016 CTS852016:CTU852016 DDO852016:DDQ852016 DNK852016:DNM852016 DXG852016:DXI852016 EHC852016:EHE852016 EQY852016:ERA852016 FAU852016:FAW852016 FKQ852016:FKS852016 FUM852016:FUO852016 GEI852016:GEK852016 GOE852016:GOG852016 GYA852016:GYC852016 HHW852016:HHY852016 HRS852016:HRU852016 IBO852016:IBQ852016 ILK852016:ILM852016 IVG852016:IVI852016 JFC852016:JFE852016 JOY852016:JPA852016 JYU852016:JYW852016 KIQ852016:KIS852016 KSM852016:KSO852016 LCI852016:LCK852016 LME852016:LMG852016 LWA852016:LWC852016 MFW852016:MFY852016 MPS852016:MPU852016 MZO852016:MZQ852016 NJK852016:NJM852016 NTG852016:NTI852016 ODC852016:ODE852016 OMY852016:ONA852016 OWU852016:OWW852016 PGQ852016:PGS852016 PQM852016:PQO852016 QAI852016:QAK852016 QKE852016:QKG852016 QUA852016:QUC852016 RDW852016:RDY852016 RNS852016:RNU852016 RXO852016:RXQ852016 SHK852016:SHM852016 SRG852016:SRI852016 TBC852016:TBE852016 TKY852016:TLA852016 TUU852016:TUW852016 UEQ852016:UES852016 UOM852016:UOO852016 UYI852016:UYK852016 VIE852016:VIG852016 VSA852016:VSC852016 WBW852016:WBY852016 WLS852016:WLU852016 WVO852016:WVQ852016 G917529:I917529 JC917552:JE917552 SY917552:TA917552 ACU917552:ACW917552 AMQ917552:AMS917552 AWM917552:AWO917552 BGI917552:BGK917552 BQE917552:BQG917552 CAA917552:CAC917552 CJW917552:CJY917552 CTS917552:CTU917552 DDO917552:DDQ917552 DNK917552:DNM917552 DXG917552:DXI917552 EHC917552:EHE917552 EQY917552:ERA917552 FAU917552:FAW917552 FKQ917552:FKS917552 FUM917552:FUO917552 GEI917552:GEK917552 GOE917552:GOG917552 GYA917552:GYC917552 HHW917552:HHY917552 HRS917552:HRU917552 IBO917552:IBQ917552 ILK917552:ILM917552 IVG917552:IVI917552 JFC917552:JFE917552 JOY917552:JPA917552 JYU917552:JYW917552 KIQ917552:KIS917552 KSM917552:KSO917552 LCI917552:LCK917552 LME917552:LMG917552 LWA917552:LWC917552 MFW917552:MFY917552 MPS917552:MPU917552 MZO917552:MZQ917552 NJK917552:NJM917552 NTG917552:NTI917552 ODC917552:ODE917552 OMY917552:ONA917552 OWU917552:OWW917552 PGQ917552:PGS917552 PQM917552:PQO917552 QAI917552:QAK917552 QKE917552:QKG917552 QUA917552:QUC917552 RDW917552:RDY917552 RNS917552:RNU917552 RXO917552:RXQ917552 SHK917552:SHM917552 SRG917552:SRI917552 TBC917552:TBE917552 TKY917552:TLA917552 TUU917552:TUW917552 UEQ917552:UES917552 UOM917552:UOO917552 UYI917552:UYK917552 VIE917552:VIG917552 VSA917552:VSC917552 WBW917552:WBY917552 WLS917552:WLU917552 WVO917552:WVQ917552 G983065:I983065 JC983088:JE983088 SY983088:TA983088 ACU983088:ACW983088 AMQ983088:AMS983088 AWM983088:AWO983088 BGI983088:BGK983088 BQE983088:BQG983088 CAA983088:CAC983088 CJW983088:CJY983088 CTS983088:CTU983088 DDO983088:DDQ983088 DNK983088:DNM983088 DXG983088:DXI983088 EHC983088:EHE983088 EQY983088:ERA983088 FAU983088:FAW983088 FKQ983088:FKS983088 FUM983088:FUO983088 GEI983088:GEK983088 GOE983088:GOG983088 GYA983088:GYC983088 HHW983088:HHY983088 HRS983088:HRU983088 IBO983088:IBQ983088 ILK983088:ILM983088 IVG983088:IVI983088 JFC983088:JFE983088 JOY983088:JPA983088 JYU983088:JYW983088 KIQ983088:KIS983088 KSM983088:KSO983088 LCI983088:LCK983088 LME983088:LMG983088 LWA983088:LWC983088 MFW983088:MFY983088 MPS983088:MPU983088 MZO983088:MZQ983088 NJK983088:NJM983088 NTG983088:NTI983088 ODC983088:ODE983088 OMY983088:ONA983088 OWU983088:OWW983088 PGQ983088:PGS983088 PQM983088:PQO983088 QAI983088:QAK983088 QKE983088:QKG983088 QUA983088:QUC983088 RDW983088:RDY983088 RNS983088:RNU983088 RXO983088:RXQ983088 SHK983088:SHM983088 SRG983088:SRI983088 TBC983088:TBE983088 TKY983088:TLA983088 TUU983088:TUW983088 UEQ983088:UES983088 UOM983088:UOO983088 UYI983088:UYK983088 VIE983088:VIG983088 VSA983088:VSC983088 WBW983088:WBY983088 WLS983088:WLU983088 WVO983088:WVQ983088 JC35:JE35 SY35:TA35 ACU35:ACW35 AMQ35:AMS35 AWM35:AWO35 BGI35:BGK35 BQE35:BQG35 CAA35:CAC35 CJW35:CJY35 CTS35:CTU35 DDO35:DDQ35 DNK35:DNM35 DXG35:DXI35 EHC35:EHE35 EQY35:ERA35 FAU35:FAW35 FKQ35:FKS35 FUM35:FUO35 GEI35:GEK35 GOE35:GOG35 GYA35:GYC35 HHW35:HHY35 HRS35:HRU35 IBO35:IBQ35 ILK35:ILM35 IVG35:IVI35 JFC35:JFE35 JOY35:JPA35 JYU35:JYW35 KIQ35:KIS35 KSM35:KSO35 LCI35:LCK35 LME35:LMG35 LWA35:LWC35 MFW35:MFY35 MPS35:MPU35 MZO35:MZQ35 NJK35:NJM35 NTG35:NTI35 ODC35:ODE35 OMY35:ONA35 OWU35:OWW35 PGQ35:PGS35 PQM35:PQO35 QAI35:QAK35 QKE35:QKG35 QUA35:QUC35 RDW35:RDY35 RNS35:RNU35 RXO35:RXQ35 SHK35:SHM35 SRG35:SRI35 TBC35:TBE35 TKY35:TLA35 TUU35:TUW35 UEQ35:UES35 UOM35:UOO35 UYI35:UYK35 VIE35:VIG35 VSA35:VSC35 WBW35:WBY35 WLS35:WLU35 WVO35:WVQ35 G65545:I65545 JC65568:JE65568 SY65568:TA65568 ACU65568:ACW65568 AMQ65568:AMS65568 AWM65568:AWO65568 BGI65568:BGK65568 BQE65568:BQG65568 CAA65568:CAC65568 CJW65568:CJY65568 CTS65568:CTU65568 DDO65568:DDQ65568 DNK65568:DNM65568 DXG65568:DXI65568 EHC65568:EHE65568 EQY65568:ERA65568 FAU65568:FAW65568 FKQ65568:FKS65568 FUM65568:FUO65568 GEI65568:GEK65568 GOE65568:GOG65568 GYA65568:GYC65568 HHW65568:HHY65568 HRS65568:HRU65568 IBO65568:IBQ65568 ILK65568:ILM65568 IVG65568:IVI65568 JFC65568:JFE65568 JOY65568:JPA65568 JYU65568:JYW65568 KIQ65568:KIS65568 KSM65568:KSO65568 LCI65568:LCK65568 LME65568:LMG65568 LWA65568:LWC65568 MFW65568:MFY65568 MPS65568:MPU65568 MZO65568:MZQ65568 NJK65568:NJM65568 NTG65568:NTI65568 ODC65568:ODE65568 OMY65568:ONA65568 OWU65568:OWW65568 PGQ65568:PGS65568 PQM65568:PQO65568 QAI65568:QAK65568 QKE65568:QKG65568 QUA65568:QUC65568 RDW65568:RDY65568 RNS65568:RNU65568 RXO65568:RXQ65568 SHK65568:SHM65568 SRG65568:SRI65568 TBC65568:TBE65568 TKY65568:TLA65568 TUU65568:TUW65568 UEQ65568:UES65568 UOM65568:UOO65568 UYI65568:UYK65568 VIE65568:VIG65568 VSA65568:VSC65568 WBW65568:WBY65568 WLS65568:WLU65568 WVO65568:WVQ65568 G131081:I131081 JC131104:JE131104 SY131104:TA131104 ACU131104:ACW131104 AMQ131104:AMS131104 AWM131104:AWO131104 BGI131104:BGK131104 BQE131104:BQG131104 CAA131104:CAC131104 CJW131104:CJY131104 CTS131104:CTU131104 DDO131104:DDQ131104 DNK131104:DNM131104 DXG131104:DXI131104 EHC131104:EHE131104 EQY131104:ERA131104 FAU131104:FAW131104 FKQ131104:FKS131104 FUM131104:FUO131104 GEI131104:GEK131104 GOE131104:GOG131104 GYA131104:GYC131104 HHW131104:HHY131104 HRS131104:HRU131104 IBO131104:IBQ131104 ILK131104:ILM131104 IVG131104:IVI131104 JFC131104:JFE131104 JOY131104:JPA131104 JYU131104:JYW131104 KIQ131104:KIS131104 KSM131104:KSO131104 LCI131104:LCK131104 LME131104:LMG131104 LWA131104:LWC131104 MFW131104:MFY131104 MPS131104:MPU131104 MZO131104:MZQ131104 NJK131104:NJM131104 NTG131104:NTI131104 ODC131104:ODE131104 OMY131104:ONA131104 OWU131104:OWW131104 PGQ131104:PGS131104 PQM131104:PQO131104 QAI131104:QAK131104 QKE131104:QKG131104 QUA131104:QUC131104 RDW131104:RDY131104 RNS131104:RNU131104 RXO131104:RXQ131104 SHK131104:SHM131104 SRG131104:SRI131104 TBC131104:TBE131104 TKY131104:TLA131104 TUU131104:TUW131104 UEQ131104:UES131104 UOM131104:UOO131104 UYI131104:UYK131104 VIE131104:VIG131104 VSA131104:VSC131104 WBW131104:WBY131104 WLS131104:WLU131104 WVO131104:WVQ131104 G196617:I196617 JC196640:JE196640 SY196640:TA196640 ACU196640:ACW196640 AMQ196640:AMS196640 AWM196640:AWO196640 BGI196640:BGK196640 BQE196640:BQG196640 CAA196640:CAC196640 CJW196640:CJY196640 CTS196640:CTU196640 DDO196640:DDQ196640 DNK196640:DNM196640 DXG196640:DXI196640 EHC196640:EHE196640 EQY196640:ERA196640 FAU196640:FAW196640 FKQ196640:FKS196640 FUM196640:FUO196640 GEI196640:GEK196640 GOE196640:GOG196640 GYA196640:GYC196640 HHW196640:HHY196640 HRS196640:HRU196640 IBO196640:IBQ196640 ILK196640:ILM196640 IVG196640:IVI196640 JFC196640:JFE196640 JOY196640:JPA196640 JYU196640:JYW196640 KIQ196640:KIS196640 KSM196640:KSO196640 LCI196640:LCK196640 LME196640:LMG196640 LWA196640:LWC196640 MFW196640:MFY196640 MPS196640:MPU196640 MZO196640:MZQ196640 NJK196640:NJM196640 NTG196640:NTI196640 ODC196640:ODE196640 OMY196640:ONA196640 OWU196640:OWW196640 PGQ196640:PGS196640 PQM196640:PQO196640 QAI196640:QAK196640 QKE196640:QKG196640 QUA196640:QUC196640 RDW196640:RDY196640 RNS196640:RNU196640 RXO196640:RXQ196640 SHK196640:SHM196640 SRG196640:SRI196640 TBC196640:TBE196640 TKY196640:TLA196640 TUU196640:TUW196640 UEQ196640:UES196640 UOM196640:UOO196640 UYI196640:UYK196640 VIE196640:VIG196640 VSA196640:VSC196640 WBW196640:WBY196640 WLS196640:WLU196640 WVO196640:WVQ196640 G262153:I262153 JC262176:JE262176 SY262176:TA262176 ACU262176:ACW262176 AMQ262176:AMS262176 AWM262176:AWO262176 BGI262176:BGK262176 BQE262176:BQG262176 CAA262176:CAC262176 CJW262176:CJY262176 CTS262176:CTU262176 DDO262176:DDQ262176 DNK262176:DNM262176 DXG262176:DXI262176 EHC262176:EHE262176 EQY262176:ERA262176 FAU262176:FAW262176 FKQ262176:FKS262176 FUM262176:FUO262176 GEI262176:GEK262176 GOE262176:GOG262176 GYA262176:GYC262176 HHW262176:HHY262176 HRS262176:HRU262176 IBO262176:IBQ262176 ILK262176:ILM262176 IVG262176:IVI262176 JFC262176:JFE262176 JOY262176:JPA262176 JYU262176:JYW262176 KIQ262176:KIS262176 KSM262176:KSO262176 LCI262176:LCK262176 LME262176:LMG262176 LWA262176:LWC262176 MFW262176:MFY262176 MPS262176:MPU262176 MZO262176:MZQ262176 NJK262176:NJM262176 NTG262176:NTI262176 ODC262176:ODE262176 OMY262176:ONA262176 OWU262176:OWW262176 PGQ262176:PGS262176 PQM262176:PQO262176 QAI262176:QAK262176 QKE262176:QKG262176 QUA262176:QUC262176 RDW262176:RDY262176 RNS262176:RNU262176 RXO262176:RXQ262176 SHK262176:SHM262176 SRG262176:SRI262176 TBC262176:TBE262176 TKY262176:TLA262176 TUU262176:TUW262176 UEQ262176:UES262176 UOM262176:UOO262176 UYI262176:UYK262176 VIE262176:VIG262176 VSA262176:VSC262176 WBW262176:WBY262176 WLS262176:WLU262176 WVO262176:WVQ262176 G327689:I327689 JC327712:JE327712 SY327712:TA327712 ACU327712:ACW327712 AMQ327712:AMS327712 AWM327712:AWO327712 BGI327712:BGK327712 BQE327712:BQG327712 CAA327712:CAC327712 CJW327712:CJY327712 CTS327712:CTU327712 DDO327712:DDQ327712 DNK327712:DNM327712 DXG327712:DXI327712 EHC327712:EHE327712 EQY327712:ERA327712 FAU327712:FAW327712 FKQ327712:FKS327712 FUM327712:FUO327712 GEI327712:GEK327712 GOE327712:GOG327712 GYA327712:GYC327712 HHW327712:HHY327712 HRS327712:HRU327712 IBO327712:IBQ327712 ILK327712:ILM327712 IVG327712:IVI327712 JFC327712:JFE327712 JOY327712:JPA327712 JYU327712:JYW327712 KIQ327712:KIS327712 KSM327712:KSO327712 LCI327712:LCK327712 LME327712:LMG327712 LWA327712:LWC327712 MFW327712:MFY327712 MPS327712:MPU327712 MZO327712:MZQ327712 NJK327712:NJM327712 NTG327712:NTI327712 ODC327712:ODE327712 OMY327712:ONA327712 OWU327712:OWW327712 PGQ327712:PGS327712 PQM327712:PQO327712 QAI327712:QAK327712 QKE327712:QKG327712 QUA327712:QUC327712 RDW327712:RDY327712 RNS327712:RNU327712 RXO327712:RXQ327712 SHK327712:SHM327712 SRG327712:SRI327712 TBC327712:TBE327712 TKY327712:TLA327712 TUU327712:TUW327712 UEQ327712:UES327712 UOM327712:UOO327712 UYI327712:UYK327712 VIE327712:VIG327712 VSA327712:VSC327712 WBW327712:WBY327712 WLS327712:WLU327712 WVO327712:WVQ327712 G393225:I393225 JC393248:JE393248 SY393248:TA393248 ACU393248:ACW393248 AMQ393248:AMS393248 AWM393248:AWO393248 BGI393248:BGK393248 BQE393248:BQG393248 CAA393248:CAC393248 CJW393248:CJY393248 CTS393248:CTU393248 DDO393248:DDQ393248 DNK393248:DNM393248 DXG393248:DXI393248 EHC393248:EHE393248 EQY393248:ERA393248 FAU393248:FAW393248 FKQ393248:FKS393248 FUM393248:FUO393248 GEI393248:GEK393248 GOE393248:GOG393248 GYA393248:GYC393248 HHW393248:HHY393248 HRS393248:HRU393248 IBO393248:IBQ393248 ILK393248:ILM393248 IVG393248:IVI393248 JFC393248:JFE393248 JOY393248:JPA393248 JYU393248:JYW393248 KIQ393248:KIS393248 KSM393248:KSO393248 LCI393248:LCK393248 LME393248:LMG393248 LWA393248:LWC393248 MFW393248:MFY393248 MPS393248:MPU393248 MZO393248:MZQ393248 NJK393248:NJM393248 NTG393248:NTI393248 ODC393248:ODE393248 OMY393248:ONA393248 OWU393248:OWW393248 PGQ393248:PGS393248 PQM393248:PQO393248 QAI393248:QAK393248 QKE393248:QKG393248 QUA393248:QUC393248 RDW393248:RDY393248 RNS393248:RNU393248 RXO393248:RXQ393248 SHK393248:SHM393248 SRG393248:SRI393248 TBC393248:TBE393248 TKY393248:TLA393248 TUU393248:TUW393248 UEQ393248:UES393248 UOM393248:UOO393248 UYI393248:UYK393248 VIE393248:VIG393248 VSA393248:VSC393248 WBW393248:WBY393248 WLS393248:WLU393248 WVO393248:WVQ393248 G458761:I458761 JC458784:JE458784 SY458784:TA458784 ACU458784:ACW458784 AMQ458784:AMS458784 AWM458784:AWO458784 BGI458784:BGK458784 BQE458784:BQG458784 CAA458784:CAC458784 CJW458784:CJY458784 CTS458784:CTU458784 DDO458784:DDQ458784 DNK458784:DNM458784 DXG458784:DXI458784 EHC458784:EHE458784 EQY458784:ERA458784 FAU458784:FAW458784 FKQ458784:FKS458784 FUM458784:FUO458784 GEI458784:GEK458784 GOE458784:GOG458784 GYA458784:GYC458784 HHW458784:HHY458784 HRS458784:HRU458784 IBO458784:IBQ458784 ILK458784:ILM458784 IVG458784:IVI458784 JFC458784:JFE458784 JOY458784:JPA458784 JYU458784:JYW458784 KIQ458784:KIS458784 KSM458784:KSO458784 LCI458784:LCK458784 LME458784:LMG458784 LWA458784:LWC458784 MFW458784:MFY458784 MPS458784:MPU458784 MZO458784:MZQ458784 NJK458784:NJM458784 NTG458784:NTI458784 ODC458784:ODE458784 OMY458784:ONA458784 OWU458784:OWW458784 PGQ458784:PGS458784 PQM458784:PQO458784 QAI458784:QAK458784 QKE458784:QKG458784 QUA458784:QUC458784 RDW458784:RDY458784 RNS458784:RNU458784 RXO458784:RXQ458784 SHK458784:SHM458784 SRG458784:SRI458784 TBC458784:TBE458784 TKY458784:TLA458784 TUU458784:TUW458784 UEQ458784:UES458784 UOM458784:UOO458784 UYI458784:UYK458784 VIE458784:VIG458784 VSA458784:VSC458784 WBW458784:WBY458784 WLS458784:WLU458784 WVO458784:WVQ458784 G524297:I524297 JC524320:JE524320 SY524320:TA524320 ACU524320:ACW524320 AMQ524320:AMS524320 AWM524320:AWO524320 BGI524320:BGK524320 BQE524320:BQG524320 CAA524320:CAC524320 CJW524320:CJY524320 CTS524320:CTU524320 DDO524320:DDQ524320 DNK524320:DNM524320 DXG524320:DXI524320 EHC524320:EHE524320 EQY524320:ERA524320 FAU524320:FAW524320 FKQ524320:FKS524320 FUM524320:FUO524320 GEI524320:GEK524320 GOE524320:GOG524320 GYA524320:GYC524320 HHW524320:HHY524320 HRS524320:HRU524320 IBO524320:IBQ524320 ILK524320:ILM524320 IVG524320:IVI524320 JFC524320:JFE524320 JOY524320:JPA524320 JYU524320:JYW524320 KIQ524320:KIS524320 KSM524320:KSO524320 LCI524320:LCK524320 LME524320:LMG524320 LWA524320:LWC524320 MFW524320:MFY524320 MPS524320:MPU524320 MZO524320:MZQ524320 NJK524320:NJM524320 NTG524320:NTI524320 ODC524320:ODE524320 OMY524320:ONA524320 OWU524320:OWW524320 PGQ524320:PGS524320 PQM524320:PQO524320 QAI524320:QAK524320 QKE524320:QKG524320 QUA524320:QUC524320 RDW524320:RDY524320 RNS524320:RNU524320 RXO524320:RXQ524320 SHK524320:SHM524320 SRG524320:SRI524320 TBC524320:TBE524320 TKY524320:TLA524320 TUU524320:TUW524320 UEQ524320:UES524320 UOM524320:UOO524320 UYI524320:UYK524320 VIE524320:VIG524320 VSA524320:VSC524320 WBW524320:WBY524320 WLS524320:WLU524320 WVO524320:WVQ524320 G589833:I589833 JC589856:JE589856 SY589856:TA589856 ACU589856:ACW589856 AMQ589856:AMS589856 AWM589856:AWO589856 BGI589856:BGK589856 BQE589856:BQG589856 CAA589856:CAC589856 CJW589856:CJY589856 CTS589856:CTU589856 DDO589856:DDQ589856 DNK589856:DNM589856 DXG589856:DXI589856 EHC589856:EHE589856 EQY589856:ERA589856 FAU589856:FAW589856 FKQ589856:FKS589856 FUM589856:FUO589856 GEI589856:GEK589856 GOE589856:GOG589856 GYA589856:GYC589856 HHW589856:HHY589856 HRS589856:HRU589856 IBO589856:IBQ589856 ILK589856:ILM589856 IVG589856:IVI589856 JFC589856:JFE589856 JOY589856:JPA589856 JYU589856:JYW589856 KIQ589856:KIS589856 KSM589856:KSO589856 LCI589856:LCK589856 LME589856:LMG589856 LWA589856:LWC589856 MFW589856:MFY589856 MPS589856:MPU589856 MZO589856:MZQ589856 NJK589856:NJM589856 NTG589856:NTI589856 ODC589856:ODE589856 OMY589856:ONA589856 OWU589856:OWW589856 PGQ589856:PGS589856 PQM589856:PQO589856 QAI589856:QAK589856 QKE589856:QKG589856 QUA589856:QUC589856 RDW589856:RDY589856 RNS589856:RNU589856 RXO589856:RXQ589856 SHK589856:SHM589856 SRG589856:SRI589856 TBC589856:TBE589856 TKY589856:TLA589856 TUU589856:TUW589856 UEQ589856:UES589856 UOM589856:UOO589856 UYI589856:UYK589856 VIE589856:VIG589856 VSA589856:VSC589856 WBW589856:WBY589856 WLS589856:WLU589856 WVO589856:WVQ589856 G655369:I655369 JC655392:JE655392 SY655392:TA655392 ACU655392:ACW655392 AMQ655392:AMS655392 AWM655392:AWO655392 BGI655392:BGK655392 BQE655392:BQG655392 CAA655392:CAC655392 CJW655392:CJY655392 CTS655392:CTU655392 DDO655392:DDQ655392 DNK655392:DNM655392 DXG655392:DXI655392 EHC655392:EHE655392 EQY655392:ERA655392 FAU655392:FAW655392 FKQ655392:FKS655392 FUM655392:FUO655392 GEI655392:GEK655392 GOE655392:GOG655392 GYA655392:GYC655392 HHW655392:HHY655392 HRS655392:HRU655392 IBO655392:IBQ655392 ILK655392:ILM655392 IVG655392:IVI655392 JFC655392:JFE655392 JOY655392:JPA655392 JYU655392:JYW655392 KIQ655392:KIS655392 KSM655392:KSO655392 LCI655392:LCK655392 LME655392:LMG655392 LWA655392:LWC655392 MFW655392:MFY655392 MPS655392:MPU655392 MZO655392:MZQ655392 NJK655392:NJM655392 NTG655392:NTI655392 ODC655392:ODE655392 OMY655392:ONA655392 OWU655392:OWW655392 PGQ655392:PGS655392 PQM655392:PQO655392 QAI655392:QAK655392 QKE655392:QKG655392 QUA655392:QUC655392 RDW655392:RDY655392 RNS655392:RNU655392 RXO655392:RXQ655392 SHK655392:SHM655392 SRG655392:SRI655392 TBC655392:TBE655392 TKY655392:TLA655392 TUU655392:TUW655392 UEQ655392:UES655392 UOM655392:UOO655392 UYI655392:UYK655392 VIE655392:VIG655392 VSA655392:VSC655392 WBW655392:WBY655392 WLS655392:WLU655392 WVO655392:WVQ655392 G720905:I720905 JC720928:JE720928 SY720928:TA720928 ACU720928:ACW720928 AMQ720928:AMS720928 AWM720928:AWO720928 BGI720928:BGK720928 BQE720928:BQG720928 CAA720928:CAC720928 CJW720928:CJY720928 CTS720928:CTU720928 DDO720928:DDQ720928 DNK720928:DNM720928 DXG720928:DXI720928 EHC720928:EHE720928 EQY720928:ERA720928 FAU720928:FAW720928 FKQ720928:FKS720928 FUM720928:FUO720928 GEI720928:GEK720928 GOE720928:GOG720928 GYA720928:GYC720928 HHW720928:HHY720928 HRS720928:HRU720928 IBO720928:IBQ720928 ILK720928:ILM720928 IVG720928:IVI720928 JFC720928:JFE720928 JOY720928:JPA720928 JYU720928:JYW720928 KIQ720928:KIS720928 KSM720928:KSO720928 LCI720928:LCK720928 LME720928:LMG720928 LWA720928:LWC720928 MFW720928:MFY720928 MPS720928:MPU720928 MZO720928:MZQ720928 NJK720928:NJM720928 NTG720928:NTI720928 ODC720928:ODE720928 OMY720928:ONA720928 OWU720928:OWW720928 PGQ720928:PGS720928 PQM720928:PQO720928 QAI720928:QAK720928 QKE720928:QKG720928 QUA720928:QUC720928 RDW720928:RDY720928 RNS720928:RNU720928 RXO720928:RXQ720928 SHK720928:SHM720928 SRG720928:SRI720928 TBC720928:TBE720928 TKY720928:TLA720928 TUU720928:TUW720928 UEQ720928:UES720928 UOM720928:UOO720928 UYI720928:UYK720928 VIE720928:VIG720928 VSA720928:VSC720928 WBW720928:WBY720928 WLS720928:WLU720928 WVO720928:WVQ720928 G786441:I786441 JC786464:JE786464 SY786464:TA786464 ACU786464:ACW786464 AMQ786464:AMS786464 AWM786464:AWO786464 BGI786464:BGK786464 BQE786464:BQG786464 CAA786464:CAC786464 CJW786464:CJY786464 CTS786464:CTU786464 DDO786464:DDQ786464 DNK786464:DNM786464 DXG786464:DXI786464 EHC786464:EHE786464 EQY786464:ERA786464 FAU786464:FAW786464 FKQ786464:FKS786464 FUM786464:FUO786464 GEI786464:GEK786464 GOE786464:GOG786464 GYA786464:GYC786464 HHW786464:HHY786464 HRS786464:HRU786464 IBO786464:IBQ786464 ILK786464:ILM786464 IVG786464:IVI786464 JFC786464:JFE786464 JOY786464:JPA786464 JYU786464:JYW786464 KIQ786464:KIS786464 KSM786464:KSO786464 LCI786464:LCK786464 LME786464:LMG786464 LWA786464:LWC786464 MFW786464:MFY786464 MPS786464:MPU786464 MZO786464:MZQ786464 NJK786464:NJM786464 NTG786464:NTI786464 ODC786464:ODE786464 OMY786464:ONA786464 OWU786464:OWW786464 PGQ786464:PGS786464 PQM786464:PQO786464 QAI786464:QAK786464 QKE786464:QKG786464 QUA786464:QUC786464 RDW786464:RDY786464 RNS786464:RNU786464 RXO786464:RXQ786464 SHK786464:SHM786464 SRG786464:SRI786464 TBC786464:TBE786464 TKY786464:TLA786464 TUU786464:TUW786464 UEQ786464:UES786464 UOM786464:UOO786464 UYI786464:UYK786464 VIE786464:VIG786464 VSA786464:VSC786464 WBW786464:WBY786464 WLS786464:WLU786464 WVO786464:WVQ786464 G851977:I851977 JC852000:JE852000 SY852000:TA852000 ACU852000:ACW852000 AMQ852000:AMS852000 AWM852000:AWO852000 BGI852000:BGK852000 BQE852000:BQG852000 CAA852000:CAC852000 CJW852000:CJY852000 CTS852000:CTU852000 DDO852000:DDQ852000 DNK852000:DNM852000 DXG852000:DXI852000 EHC852000:EHE852000 EQY852000:ERA852000 FAU852000:FAW852000 FKQ852000:FKS852000 FUM852000:FUO852000 GEI852000:GEK852000 GOE852000:GOG852000 GYA852000:GYC852000 HHW852000:HHY852000 HRS852000:HRU852000 IBO852000:IBQ852000 ILK852000:ILM852000 IVG852000:IVI852000 JFC852000:JFE852000 JOY852000:JPA852000 JYU852000:JYW852000 KIQ852000:KIS852000 KSM852000:KSO852000 LCI852000:LCK852000 LME852000:LMG852000 LWA852000:LWC852000 MFW852000:MFY852000 MPS852000:MPU852000 MZO852000:MZQ852000 NJK852000:NJM852000 NTG852000:NTI852000 ODC852000:ODE852000 OMY852000:ONA852000 OWU852000:OWW852000 PGQ852000:PGS852000 PQM852000:PQO852000 QAI852000:QAK852000 QKE852000:QKG852000 QUA852000:QUC852000 RDW852000:RDY852000 RNS852000:RNU852000 RXO852000:RXQ852000 SHK852000:SHM852000 SRG852000:SRI852000 TBC852000:TBE852000 TKY852000:TLA852000 TUU852000:TUW852000 UEQ852000:UES852000 UOM852000:UOO852000 UYI852000:UYK852000 VIE852000:VIG852000 VSA852000:VSC852000 WBW852000:WBY852000 WLS852000:WLU852000 WVO852000:WVQ852000 G917513:I917513 JC917536:JE917536 SY917536:TA917536 ACU917536:ACW917536 AMQ917536:AMS917536 AWM917536:AWO917536 BGI917536:BGK917536 BQE917536:BQG917536 CAA917536:CAC917536 CJW917536:CJY917536 CTS917536:CTU917536 DDO917536:DDQ917536 DNK917536:DNM917536 DXG917536:DXI917536 EHC917536:EHE917536 EQY917536:ERA917536 FAU917536:FAW917536 FKQ917536:FKS917536 FUM917536:FUO917536 GEI917536:GEK917536 GOE917536:GOG917536 GYA917536:GYC917536 HHW917536:HHY917536 HRS917536:HRU917536 IBO917536:IBQ917536 ILK917536:ILM917536 IVG917536:IVI917536 JFC917536:JFE917536 JOY917536:JPA917536 JYU917536:JYW917536 KIQ917536:KIS917536 KSM917536:KSO917536 LCI917536:LCK917536 LME917536:LMG917536 LWA917536:LWC917536 MFW917536:MFY917536 MPS917536:MPU917536 MZO917536:MZQ917536 NJK917536:NJM917536 NTG917536:NTI917536 ODC917536:ODE917536 OMY917536:ONA917536 OWU917536:OWW917536 PGQ917536:PGS917536 PQM917536:PQO917536 QAI917536:QAK917536 QKE917536:QKG917536 QUA917536:QUC917536 RDW917536:RDY917536 RNS917536:RNU917536 RXO917536:RXQ917536 SHK917536:SHM917536 SRG917536:SRI917536 TBC917536:TBE917536 TKY917536:TLA917536 TUU917536:TUW917536 UEQ917536:UES917536 UOM917536:UOO917536 UYI917536:UYK917536 VIE917536:VIG917536 VSA917536:VSC917536 WBW917536:WBY917536 WLS917536:WLU917536 WVO917536:WVQ917536"/>
    <dataValidation allowBlank="1" showInputMessage="1" showErrorMessage="1" prompt="Cal que introduïu la subvenció concedida pel Departament de Cultura." sqref="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31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67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03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39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75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11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47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283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19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55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891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27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63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499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35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dataValidation allowBlank="1" showInputMessage="1" showErrorMessage="1" prompt="Cal que introduïu l'import concedit provisionalment pel Departament de Cultura. " sqref="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31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H131067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H196603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H262139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H327675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H393211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H458747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H524283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H589819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H655355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H720891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H786427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H851963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H917499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H983035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dataValidation type="decimal" allowBlank="1" showInputMessage="1" showErrorMessage="1" error="L'import subvencionat no pot ser superior al 50% del pressupost" prompt="Introduïu la subvenció que demaneu al Departament de Cultura." sqref="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formula1>0</formula1>
      <formula2>IX65596*0.5</formula2>
    </dataValidation>
    <dataValidation type="custom" allowBlank="1" showInputMessage="1" showErrorMessage="1" error="Cal que empleneu les espècies a l'apartat de les despeses." prompt="Cal que empleneu les espècies a l'apartat de les despeses." sqref="G65540:I65541 G983044:I983045 G917508:I917509 G851972:I851973 G786436:I786437 G720900:I720901 G655364:I655365 G589828:I589829 G524292:I524293 G458756:I458757 G393220:I393221 G327684:I327685 G262148:I262149 G196612:I196613 G131076:I131077">
      <formula1>A65594</formula1>
    </dataValidation>
    <dataValidation type="decimal" allowBlank="1" showInputMessage="1" showErrorMessage="1" error="L'import subvencionat no pot ser superior al 50% del pressupost" prompt="Introduïu la subvenció que demaneu al Departament de Cultura." sqref="G65531 G131067 G196603 G262139 G327675 G393211 G458747 G524283 G589819 G655355 G720891 G786427 G851963 G917499 G983035">
      <formula1>0</formula1>
      <formula2>#REF!*0.5</formula2>
    </dataValidation>
    <dataValidation type="decimal" allowBlank="1" showInputMessage="1" showErrorMessage="1" error="L'import subvencionat no pot ser superior al 50% del pressupost" prompt="Introduïu la subvenció que demaneu al Departament de Cultura." sqref="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formula1>0</formula1>
      <formula2>IX60*0.5</formula2>
    </dataValidation>
    <dataValidation type="custom" allowBlank="1" showInputMessage="1" showErrorMessage="1" error="Cal que empleneu les espècies a l'apartat de les despeses." prompt="Cal que empleneu les espècies a l'apartat de les despeses." sqref="WVO29:WVQ30 JC29:JE30 SY29:TA30 ACU29:ACW30 AMQ29:AMS30 AWM29:AWO30 BGI29:BGK30 BQE29:BQG30 CAA29:CAC30 CJW29:CJY30 CTS29:CTU30 DDO29:DDQ30 DNK29:DNM30 DXG29:DXI30 EHC29:EHE30 EQY29:ERA30 FAU29:FAW30 FKQ29:FKS30 FUM29:FUO30 GEI29:GEK30 GOE29:GOG30 GYA29:GYC30 HHW29:HHY30 HRS29:HRU30 IBO29:IBQ30 ILK29:ILM30 IVG29:IVI30 JFC29:JFE30 JOY29:JPA30 JYU29:JYW30 KIQ29:KIS30 KSM29:KSO30 LCI29:LCK30 LME29:LMG30 LWA29:LWC30 MFW29:MFY30 MPS29:MPU30 MZO29:MZQ30 NJK29:NJM30 NTG29:NTI30 ODC29:ODE30 OMY29:ONA30 OWU29:OWW30 PGQ29:PGS30 PQM29:PQO30 QAI29:QAK30 QKE29:QKG30 QUA29:QUC30 RDW29:RDY30 RNS29:RNU30 RXO29:RXQ30 SHK29:SHM30 SRG29:SRI30 TBC29:TBE30 TKY29:TLA30 TUU29:TUW30 UEQ29:UES30 UOM29:UOO30 UYI29:UYK30 VIE29:VIG30 VSA29:VSC30 WBW29:WBY30 WLS29:WLU30">
      <formula1>#REF!</formula1>
    </dataValidation>
    <dataValidation allowBlank="1" showInputMessage="1" showErrorMessage="1" prompt="La reducció del pressupost no pot ser superior a la diferència entre l’import sol·licitat i l’import de la proposta provisional. Així mateix, no es pot superar el 50% establert a les bases específiques." sqref="IZ16:IZ26 SV16:SV26 ACR16:ACR26 AMN16:AMN26 AWJ16:AWJ26 BGF16:BGF26 BQB16:BQB26 BZX16:BZX26 CJT16:CJT26 CTP16:CTP26 DDL16:DDL26 DNH16:DNH26 DXD16:DXD26 EGZ16:EGZ26 EQV16:EQV26 FAR16:FAR26 FKN16:FKN26 FUJ16:FUJ26 GEF16:GEF26 GOB16:GOB26 GXX16:GXX26 HHT16:HHT26 HRP16:HRP26 IBL16:IBL26 ILH16:ILH26 IVD16:IVD26 JEZ16:JEZ26 JOV16:JOV26 JYR16:JYR26 KIN16:KIN26 KSJ16:KSJ26 LCF16:LCF26 LMB16:LMB26 LVX16:LVX26 MFT16:MFT26 MPP16:MPP26 MZL16:MZL26 NJH16:NJH26 NTD16:NTD26 OCZ16:OCZ26 OMV16:OMV26 OWR16:OWR26 PGN16:PGN26 PQJ16:PQJ26 QAF16:QAF26 QKB16:QKB26 QTX16:QTX26 RDT16:RDT26 RNP16:RNP26 RXL16:RXL26 SHH16:SHH26 SRD16:SRD26 TAZ16:TAZ26 TKV16:TKV26 TUR16:TUR26 UEN16:UEN26 UOJ16:UOJ26 UYF16:UYF26 VIB16:VIB26 VRX16:VRX26 WBT16:WBT26 WLP16:WLP26 WVL16:WVL26 D65559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5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1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7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3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39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5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1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7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3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19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5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1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7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3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C34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D65572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8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4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0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6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2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8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4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0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6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2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8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4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0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6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BQA13:BQA26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0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6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2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8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4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0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6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2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8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4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0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6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2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8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4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BGE13:BGE26 IY28:IY31 SU28:SU31 ACQ28:ACQ31 AMM28:AMM31 AWI28:AWI31 BGE28:BGE31 BQA28:BQA31 BZW28:BZW31 CJS28:CJS31 CTO28:CTO31 DDK28:DDK31 DNG28:DNG31 DXC28:DXC31 EGY28:EGY31 EQU28:EQU31 FAQ28:FAQ31 FKM28:FKM31 FUI28:FUI31 GEE28:GEE31 GOA28:GOA31 GXW28:GXW31 HHS28:HHS31 HRO28:HRO31 IBK28:IBK31 ILG28:ILG31 IVC28:IVC31 JEY28:JEY31 JOU28:JOU31 JYQ28:JYQ31 KIM28:KIM31 KSI28:KSI31 LCE28:LCE31 LMA28:LMA31 LVW28:LVW31 MFS28:MFS31 MPO28:MPO31 MZK28:MZK31 NJG28:NJG31 NTC28:NTC31 OCY28:OCY31 OMU28:OMU31 OWQ28:OWQ31 PGM28:PGM31 PQI28:PQI31 QAE28:QAE31 QKA28:QKA31 QTW28:QTW31 RDS28:RDS31 RNO28:RNO31 RXK28:RXK31 SHG28:SHG31 SRC28:SRC31 TAY28:TAY31 TKU28:TKU31 TUQ28:TUQ31 UEM28:UEM31 UOI28:UOI31 UYE28:UYE31 VIA28:VIA31 VRW28:VRW31 WBS28:WBS31 WLO28:WLO31 WVK28:WVK31 C65561:C65564 IY65562:IY65565 SU65562:SU65565 ACQ65562:ACQ65565 AMM65562:AMM65565 AWI65562:AWI65565 BGE65562:BGE65565 BQA65562:BQA65565 BZW65562:BZW65565 CJS65562:CJS65565 CTO65562:CTO65565 DDK65562:DDK65565 DNG65562:DNG65565 DXC65562:DXC65565 EGY65562:EGY65565 EQU65562:EQU65565 FAQ65562:FAQ65565 FKM65562:FKM65565 FUI65562:FUI65565 GEE65562:GEE65565 GOA65562:GOA65565 GXW65562:GXW65565 HHS65562:HHS65565 HRO65562:HRO65565 IBK65562:IBK65565 ILG65562:ILG65565 IVC65562:IVC65565 JEY65562:JEY65565 JOU65562:JOU65565 JYQ65562:JYQ65565 KIM65562:KIM65565 KSI65562:KSI65565 LCE65562:LCE65565 LMA65562:LMA65565 LVW65562:LVW65565 MFS65562:MFS65565 MPO65562:MPO65565 MZK65562:MZK65565 NJG65562:NJG65565 NTC65562:NTC65565 OCY65562:OCY65565 OMU65562:OMU65565 OWQ65562:OWQ65565 PGM65562:PGM65565 PQI65562:PQI65565 QAE65562:QAE65565 QKA65562:QKA65565 QTW65562:QTW65565 RDS65562:RDS65565 RNO65562:RNO65565 RXK65562:RXK65565 SHG65562:SHG65565 SRC65562:SRC65565 TAY65562:TAY65565 TKU65562:TKU65565 TUQ65562:TUQ65565 UEM65562:UEM65565 UOI65562:UOI65565 UYE65562:UYE65565 VIA65562:VIA65565 VRW65562:VRW65565 WBS65562:WBS65565 WLO65562:WLO65565 WVK65562:WVK65565 C131097:C131100 IY131098:IY131101 SU131098:SU131101 ACQ131098:ACQ131101 AMM131098:AMM131101 AWI131098:AWI131101 BGE131098:BGE131101 BQA131098:BQA131101 BZW131098:BZW131101 CJS131098:CJS131101 CTO131098:CTO131101 DDK131098:DDK131101 DNG131098:DNG131101 DXC131098:DXC131101 EGY131098:EGY131101 EQU131098:EQU131101 FAQ131098:FAQ131101 FKM131098:FKM131101 FUI131098:FUI131101 GEE131098:GEE131101 GOA131098:GOA131101 GXW131098:GXW131101 HHS131098:HHS131101 HRO131098:HRO131101 IBK131098:IBK131101 ILG131098:ILG131101 IVC131098:IVC131101 JEY131098:JEY131101 JOU131098:JOU131101 JYQ131098:JYQ131101 KIM131098:KIM131101 KSI131098:KSI131101 LCE131098:LCE131101 LMA131098:LMA131101 LVW131098:LVW131101 MFS131098:MFS131101 MPO131098:MPO131101 MZK131098:MZK131101 NJG131098:NJG131101 NTC131098:NTC131101 OCY131098:OCY131101 OMU131098:OMU131101 OWQ131098:OWQ131101 PGM131098:PGM131101 PQI131098:PQI131101 QAE131098:QAE131101 QKA131098:QKA131101 QTW131098:QTW131101 RDS131098:RDS131101 RNO131098:RNO131101 RXK131098:RXK131101 SHG131098:SHG131101 SRC131098:SRC131101 TAY131098:TAY131101 TKU131098:TKU131101 TUQ131098:TUQ131101 UEM131098:UEM131101 UOI131098:UOI131101 UYE131098:UYE131101 VIA131098:VIA131101 VRW131098:VRW131101 WBS131098:WBS131101 WLO131098:WLO131101 WVK131098:WVK131101 C196633:C196636 IY196634:IY196637 SU196634:SU196637 ACQ196634:ACQ196637 AMM196634:AMM196637 AWI196634:AWI196637 BGE196634:BGE196637 BQA196634:BQA196637 BZW196634:BZW196637 CJS196634:CJS196637 CTO196634:CTO196637 DDK196634:DDK196637 DNG196634:DNG196637 DXC196634:DXC196637 EGY196634:EGY196637 EQU196634:EQU196637 FAQ196634:FAQ196637 FKM196634:FKM196637 FUI196634:FUI196637 GEE196634:GEE196637 GOA196634:GOA196637 GXW196634:GXW196637 HHS196634:HHS196637 HRO196634:HRO196637 IBK196634:IBK196637 ILG196634:ILG196637 IVC196634:IVC196637 JEY196634:JEY196637 JOU196634:JOU196637 JYQ196634:JYQ196637 KIM196634:KIM196637 KSI196634:KSI196637 LCE196634:LCE196637 LMA196634:LMA196637 LVW196634:LVW196637 MFS196634:MFS196637 MPO196634:MPO196637 MZK196634:MZK196637 NJG196634:NJG196637 NTC196634:NTC196637 OCY196634:OCY196637 OMU196634:OMU196637 OWQ196634:OWQ196637 PGM196634:PGM196637 PQI196634:PQI196637 QAE196634:QAE196637 QKA196634:QKA196637 QTW196634:QTW196637 RDS196634:RDS196637 RNO196634:RNO196637 RXK196634:RXK196637 SHG196634:SHG196637 SRC196634:SRC196637 TAY196634:TAY196637 TKU196634:TKU196637 TUQ196634:TUQ196637 UEM196634:UEM196637 UOI196634:UOI196637 UYE196634:UYE196637 VIA196634:VIA196637 VRW196634:VRW196637 WBS196634:WBS196637 WLO196634:WLO196637 WVK196634:WVK196637 C262169:C262172 IY262170:IY262173 SU262170:SU262173 ACQ262170:ACQ262173 AMM262170:AMM262173 AWI262170:AWI262173 BGE262170:BGE262173 BQA262170:BQA262173 BZW262170:BZW262173 CJS262170:CJS262173 CTO262170:CTO262173 DDK262170:DDK262173 DNG262170:DNG262173 DXC262170:DXC262173 EGY262170:EGY262173 EQU262170:EQU262173 FAQ262170:FAQ262173 FKM262170:FKM262173 FUI262170:FUI262173 GEE262170:GEE262173 GOA262170:GOA262173 GXW262170:GXW262173 HHS262170:HHS262173 HRO262170:HRO262173 IBK262170:IBK262173 ILG262170:ILG262173 IVC262170:IVC262173 JEY262170:JEY262173 JOU262170:JOU262173 JYQ262170:JYQ262173 KIM262170:KIM262173 KSI262170:KSI262173 LCE262170:LCE262173 LMA262170:LMA262173 LVW262170:LVW262173 MFS262170:MFS262173 MPO262170:MPO262173 MZK262170:MZK262173 NJG262170:NJG262173 NTC262170:NTC262173 OCY262170:OCY262173 OMU262170:OMU262173 OWQ262170:OWQ262173 PGM262170:PGM262173 PQI262170:PQI262173 QAE262170:QAE262173 QKA262170:QKA262173 QTW262170:QTW262173 RDS262170:RDS262173 RNO262170:RNO262173 RXK262170:RXK262173 SHG262170:SHG262173 SRC262170:SRC262173 TAY262170:TAY262173 TKU262170:TKU262173 TUQ262170:TUQ262173 UEM262170:UEM262173 UOI262170:UOI262173 UYE262170:UYE262173 VIA262170:VIA262173 VRW262170:VRW262173 WBS262170:WBS262173 WLO262170:WLO262173 WVK262170:WVK262173 C327705:C327708 IY327706:IY327709 SU327706:SU327709 ACQ327706:ACQ327709 AMM327706:AMM327709 AWI327706:AWI327709 BGE327706:BGE327709 BQA327706:BQA327709 BZW327706:BZW327709 CJS327706:CJS327709 CTO327706:CTO327709 DDK327706:DDK327709 DNG327706:DNG327709 DXC327706:DXC327709 EGY327706:EGY327709 EQU327706:EQU327709 FAQ327706:FAQ327709 FKM327706:FKM327709 FUI327706:FUI327709 GEE327706:GEE327709 GOA327706:GOA327709 GXW327706:GXW327709 HHS327706:HHS327709 HRO327706:HRO327709 IBK327706:IBK327709 ILG327706:ILG327709 IVC327706:IVC327709 JEY327706:JEY327709 JOU327706:JOU327709 JYQ327706:JYQ327709 KIM327706:KIM327709 KSI327706:KSI327709 LCE327706:LCE327709 LMA327706:LMA327709 LVW327706:LVW327709 MFS327706:MFS327709 MPO327706:MPO327709 MZK327706:MZK327709 NJG327706:NJG327709 NTC327706:NTC327709 OCY327706:OCY327709 OMU327706:OMU327709 OWQ327706:OWQ327709 PGM327706:PGM327709 PQI327706:PQI327709 QAE327706:QAE327709 QKA327706:QKA327709 QTW327706:QTW327709 RDS327706:RDS327709 RNO327706:RNO327709 RXK327706:RXK327709 SHG327706:SHG327709 SRC327706:SRC327709 TAY327706:TAY327709 TKU327706:TKU327709 TUQ327706:TUQ327709 UEM327706:UEM327709 UOI327706:UOI327709 UYE327706:UYE327709 VIA327706:VIA327709 VRW327706:VRW327709 WBS327706:WBS327709 WLO327706:WLO327709 WVK327706:WVK327709 C393241:C393244 IY393242:IY393245 SU393242:SU393245 ACQ393242:ACQ393245 AMM393242:AMM393245 AWI393242:AWI393245 BGE393242:BGE393245 BQA393242:BQA393245 BZW393242:BZW393245 CJS393242:CJS393245 CTO393242:CTO393245 DDK393242:DDK393245 DNG393242:DNG393245 DXC393242:DXC393245 EGY393242:EGY393245 EQU393242:EQU393245 FAQ393242:FAQ393245 FKM393242:FKM393245 FUI393242:FUI393245 GEE393242:GEE393245 GOA393242:GOA393245 GXW393242:GXW393245 HHS393242:HHS393245 HRO393242:HRO393245 IBK393242:IBK393245 ILG393242:ILG393245 IVC393242:IVC393245 JEY393242:JEY393245 JOU393242:JOU393245 JYQ393242:JYQ393245 KIM393242:KIM393245 KSI393242:KSI393245 LCE393242:LCE393245 LMA393242:LMA393245 LVW393242:LVW393245 MFS393242:MFS393245 MPO393242:MPO393245 MZK393242:MZK393245 NJG393242:NJG393245 NTC393242:NTC393245 OCY393242:OCY393245 OMU393242:OMU393245 OWQ393242:OWQ393245 PGM393242:PGM393245 PQI393242:PQI393245 QAE393242:QAE393245 QKA393242:QKA393245 QTW393242:QTW393245 RDS393242:RDS393245 RNO393242:RNO393245 RXK393242:RXK393245 SHG393242:SHG393245 SRC393242:SRC393245 TAY393242:TAY393245 TKU393242:TKU393245 TUQ393242:TUQ393245 UEM393242:UEM393245 UOI393242:UOI393245 UYE393242:UYE393245 VIA393242:VIA393245 VRW393242:VRW393245 WBS393242:WBS393245 WLO393242:WLO393245 WVK393242:WVK393245 C458777:C458780 IY458778:IY458781 SU458778:SU458781 ACQ458778:ACQ458781 AMM458778:AMM458781 AWI458778:AWI458781 BGE458778:BGE458781 BQA458778:BQA458781 BZW458778:BZW458781 CJS458778:CJS458781 CTO458778:CTO458781 DDK458778:DDK458781 DNG458778:DNG458781 DXC458778:DXC458781 EGY458778:EGY458781 EQU458778:EQU458781 FAQ458778:FAQ458781 FKM458778:FKM458781 FUI458778:FUI458781 GEE458778:GEE458781 GOA458778:GOA458781 GXW458778:GXW458781 HHS458778:HHS458781 HRO458778:HRO458781 IBK458778:IBK458781 ILG458778:ILG458781 IVC458778:IVC458781 JEY458778:JEY458781 JOU458778:JOU458781 JYQ458778:JYQ458781 KIM458778:KIM458781 KSI458778:KSI458781 LCE458778:LCE458781 LMA458778:LMA458781 LVW458778:LVW458781 MFS458778:MFS458781 MPO458778:MPO458781 MZK458778:MZK458781 NJG458778:NJG458781 NTC458778:NTC458781 OCY458778:OCY458781 OMU458778:OMU458781 OWQ458778:OWQ458781 PGM458778:PGM458781 PQI458778:PQI458781 QAE458778:QAE458781 QKA458778:QKA458781 QTW458778:QTW458781 RDS458778:RDS458781 RNO458778:RNO458781 RXK458778:RXK458781 SHG458778:SHG458781 SRC458778:SRC458781 TAY458778:TAY458781 TKU458778:TKU458781 TUQ458778:TUQ458781 UEM458778:UEM458781 UOI458778:UOI458781 UYE458778:UYE458781 VIA458778:VIA458781 VRW458778:VRW458781 WBS458778:WBS458781 WLO458778:WLO458781 WVK458778:WVK458781 C524313:C524316 IY524314:IY524317 SU524314:SU524317 ACQ524314:ACQ524317 AMM524314:AMM524317 AWI524314:AWI524317 BGE524314:BGE524317 BQA524314:BQA524317 BZW524314:BZW524317 CJS524314:CJS524317 CTO524314:CTO524317 DDK524314:DDK524317 DNG524314:DNG524317 DXC524314:DXC524317 EGY524314:EGY524317 EQU524314:EQU524317 FAQ524314:FAQ524317 FKM524314:FKM524317 FUI524314:FUI524317 GEE524314:GEE524317 GOA524314:GOA524317 GXW524314:GXW524317 HHS524314:HHS524317 HRO524314:HRO524317 IBK524314:IBK524317 ILG524314:ILG524317 IVC524314:IVC524317 JEY524314:JEY524317 JOU524314:JOU524317 JYQ524314:JYQ524317 KIM524314:KIM524317 KSI524314:KSI524317 LCE524314:LCE524317 LMA524314:LMA524317 LVW524314:LVW524317 MFS524314:MFS524317 MPO524314:MPO524317 MZK524314:MZK524317 NJG524314:NJG524317 NTC524314:NTC524317 OCY524314:OCY524317 OMU524314:OMU524317 OWQ524314:OWQ524317 PGM524314:PGM524317 PQI524314:PQI524317 QAE524314:QAE524317 QKA524314:QKA524317 QTW524314:QTW524317 RDS524314:RDS524317 RNO524314:RNO524317 RXK524314:RXK524317 SHG524314:SHG524317 SRC524314:SRC524317 TAY524314:TAY524317 TKU524314:TKU524317 TUQ524314:TUQ524317 UEM524314:UEM524317 UOI524314:UOI524317 UYE524314:UYE524317 VIA524314:VIA524317 VRW524314:VRW524317 WBS524314:WBS524317 WLO524314:WLO524317 WVK524314:WVK524317 C589849:C589852 IY589850:IY589853 SU589850:SU589853 ACQ589850:ACQ589853 AMM589850:AMM589853 AWI589850:AWI589853 BGE589850:BGE589853 BQA589850:BQA589853 BZW589850:BZW589853 CJS589850:CJS589853 CTO589850:CTO589853 DDK589850:DDK589853 DNG589850:DNG589853 DXC589850:DXC589853 EGY589850:EGY589853 EQU589850:EQU589853 FAQ589850:FAQ589853 FKM589850:FKM589853 FUI589850:FUI589853 GEE589850:GEE589853 GOA589850:GOA589853 GXW589850:GXW589853 HHS589850:HHS589853 HRO589850:HRO589853 IBK589850:IBK589853 ILG589850:ILG589853 IVC589850:IVC589853 JEY589850:JEY589853 JOU589850:JOU589853 JYQ589850:JYQ589853 KIM589850:KIM589853 KSI589850:KSI589853 LCE589850:LCE589853 LMA589850:LMA589853 LVW589850:LVW589853 MFS589850:MFS589853 MPO589850:MPO589853 MZK589850:MZK589853 NJG589850:NJG589853 NTC589850:NTC589853 OCY589850:OCY589853 OMU589850:OMU589853 OWQ589850:OWQ589853 PGM589850:PGM589853 PQI589850:PQI589853 QAE589850:QAE589853 QKA589850:QKA589853 QTW589850:QTW589853 RDS589850:RDS589853 RNO589850:RNO589853 RXK589850:RXK589853 SHG589850:SHG589853 SRC589850:SRC589853 TAY589850:TAY589853 TKU589850:TKU589853 TUQ589850:TUQ589853 UEM589850:UEM589853 UOI589850:UOI589853 UYE589850:UYE589853 VIA589850:VIA589853 VRW589850:VRW589853 WBS589850:WBS589853 WLO589850:WLO589853 WVK589850:WVK589853 C655385:C655388 IY655386:IY655389 SU655386:SU655389 ACQ655386:ACQ655389 AMM655386:AMM655389 AWI655386:AWI655389 BGE655386:BGE655389 BQA655386:BQA655389 BZW655386:BZW655389 CJS655386:CJS655389 CTO655386:CTO655389 DDK655386:DDK655389 DNG655386:DNG655389 DXC655386:DXC655389 EGY655386:EGY655389 EQU655386:EQU655389 FAQ655386:FAQ655389 FKM655386:FKM655389 FUI655386:FUI655389 GEE655386:GEE655389 GOA655386:GOA655389 GXW655386:GXW655389 HHS655386:HHS655389 HRO655386:HRO655389 IBK655386:IBK655389 ILG655386:ILG655389 IVC655386:IVC655389 JEY655386:JEY655389 JOU655386:JOU655389 JYQ655386:JYQ655389 KIM655386:KIM655389 KSI655386:KSI655389 LCE655386:LCE655389 LMA655386:LMA655389 LVW655386:LVW655389 MFS655386:MFS655389 MPO655386:MPO655389 MZK655386:MZK655389 NJG655386:NJG655389 NTC655386:NTC655389 OCY655386:OCY655389 OMU655386:OMU655389 OWQ655386:OWQ655389 PGM655386:PGM655389 PQI655386:PQI655389 QAE655386:QAE655389 QKA655386:QKA655389 QTW655386:QTW655389 RDS655386:RDS655389 RNO655386:RNO655389 RXK655386:RXK655389 SHG655386:SHG655389 SRC655386:SRC655389 TAY655386:TAY655389 TKU655386:TKU655389 TUQ655386:TUQ655389 UEM655386:UEM655389 UOI655386:UOI655389 UYE655386:UYE655389 VIA655386:VIA655389 VRW655386:VRW655389 WBS655386:WBS655389 WLO655386:WLO655389 WVK655386:WVK655389 C720921:C720924 IY720922:IY720925 SU720922:SU720925 ACQ720922:ACQ720925 AMM720922:AMM720925 AWI720922:AWI720925 BGE720922:BGE720925 BQA720922:BQA720925 BZW720922:BZW720925 CJS720922:CJS720925 CTO720922:CTO720925 DDK720922:DDK720925 DNG720922:DNG720925 DXC720922:DXC720925 EGY720922:EGY720925 EQU720922:EQU720925 FAQ720922:FAQ720925 FKM720922:FKM720925 FUI720922:FUI720925 GEE720922:GEE720925 GOA720922:GOA720925 GXW720922:GXW720925 HHS720922:HHS720925 HRO720922:HRO720925 IBK720922:IBK720925 ILG720922:ILG720925 IVC720922:IVC720925 JEY720922:JEY720925 JOU720922:JOU720925 JYQ720922:JYQ720925 KIM720922:KIM720925 KSI720922:KSI720925 LCE720922:LCE720925 LMA720922:LMA720925 LVW720922:LVW720925 MFS720922:MFS720925 MPO720922:MPO720925 MZK720922:MZK720925 NJG720922:NJG720925 NTC720922:NTC720925 OCY720922:OCY720925 OMU720922:OMU720925 OWQ720922:OWQ720925 PGM720922:PGM720925 PQI720922:PQI720925 QAE720922:QAE720925 QKA720922:QKA720925 QTW720922:QTW720925 RDS720922:RDS720925 RNO720922:RNO720925 RXK720922:RXK720925 SHG720922:SHG720925 SRC720922:SRC720925 TAY720922:TAY720925 TKU720922:TKU720925 TUQ720922:TUQ720925 UEM720922:UEM720925 UOI720922:UOI720925 UYE720922:UYE720925 VIA720922:VIA720925 VRW720922:VRW720925 WBS720922:WBS720925 WLO720922:WLO720925 WVK720922:WVK720925 C786457:C786460 IY786458:IY786461 SU786458:SU786461 ACQ786458:ACQ786461 AMM786458:AMM786461 AWI786458:AWI786461 BGE786458:BGE786461 BQA786458:BQA786461 BZW786458:BZW786461 CJS786458:CJS786461 CTO786458:CTO786461 DDK786458:DDK786461 DNG786458:DNG786461 DXC786458:DXC786461 EGY786458:EGY786461 EQU786458:EQU786461 FAQ786458:FAQ786461 FKM786458:FKM786461 FUI786458:FUI786461 GEE786458:GEE786461 GOA786458:GOA786461 GXW786458:GXW786461 HHS786458:HHS786461 HRO786458:HRO786461 IBK786458:IBK786461 ILG786458:ILG786461 IVC786458:IVC786461 JEY786458:JEY786461 JOU786458:JOU786461 JYQ786458:JYQ786461 KIM786458:KIM786461 KSI786458:KSI786461 LCE786458:LCE786461 LMA786458:LMA786461 LVW786458:LVW786461 MFS786458:MFS786461 MPO786458:MPO786461 MZK786458:MZK786461 NJG786458:NJG786461 NTC786458:NTC786461 OCY786458:OCY786461 OMU786458:OMU786461 OWQ786458:OWQ786461 PGM786458:PGM786461 PQI786458:PQI786461 QAE786458:QAE786461 QKA786458:QKA786461 QTW786458:QTW786461 RDS786458:RDS786461 RNO786458:RNO786461 RXK786458:RXK786461 SHG786458:SHG786461 SRC786458:SRC786461 TAY786458:TAY786461 TKU786458:TKU786461 TUQ786458:TUQ786461 UEM786458:UEM786461 UOI786458:UOI786461 UYE786458:UYE786461 VIA786458:VIA786461 VRW786458:VRW786461 WBS786458:WBS786461 WLO786458:WLO786461 WVK786458:WVK786461 C851993:C851996 IY851994:IY851997 SU851994:SU851997 ACQ851994:ACQ851997 AMM851994:AMM851997 AWI851994:AWI851997 BGE851994:BGE851997 BQA851994:BQA851997 BZW851994:BZW851997 CJS851994:CJS851997 CTO851994:CTO851997 DDK851994:DDK851997 DNG851994:DNG851997 DXC851994:DXC851997 EGY851994:EGY851997 EQU851994:EQU851997 FAQ851994:FAQ851997 FKM851994:FKM851997 FUI851994:FUI851997 GEE851994:GEE851997 GOA851994:GOA851997 GXW851994:GXW851997 HHS851994:HHS851997 HRO851994:HRO851997 IBK851994:IBK851997 ILG851994:ILG851997 IVC851994:IVC851997 JEY851994:JEY851997 JOU851994:JOU851997 JYQ851994:JYQ851997 KIM851994:KIM851997 KSI851994:KSI851997 LCE851994:LCE851997 LMA851994:LMA851997 LVW851994:LVW851997 MFS851994:MFS851997 MPO851994:MPO851997 MZK851994:MZK851997 NJG851994:NJG851997 NTC851994:NTC851997 OCY851994:OCY851997 OMU851994:OMU851997 OWQ851994:OWQ851997 PGM851994:PGM851997 PQI851994:PQI851997 QAE851994:QAE851997 QKA851994:QKA851997 QTW851994:QTW851997 RDS851994:RDS851997 RNO851994:RNO851997 RXK851994:RXK851997 SHG851994:SHG851997 SRC851994:SRC851997 TAY851994:TAY851997 TKU851994:TKU851997 TUQ851994:TUQ851997 UEM851994:UEM851997 UOI851994:UOI851997 UYE851994:UYE851997 VIA851994:VIA851997 VRW851994:VRW851997 WBS851994:WBS851997 WLO851994:WLO851997 WVK851994:WVK851997 C917529:C917532 IY917530:IY917533 SU917530:SU917533 ACQ917530:ACQ917533 AMM917530:AMM917533 AWI917530:AWI917533 BGE917530:BGE917533 BQA917530:BQA917533 BZW917530:BZW917533 CJS917530:CJS917533 CTO917530:CTO917533 DDK917530:DDK917533 DNG917530:DNG917533 DXC917530:DXC917533 EGY917530:EGY917533 EQU917530:EQU917533 FAQ917530:FAQ917533 FKM917530:FKM917533 FUI917530:FUI917533 GEE917530:GEE917533 GOA917530:GOA917533 GXW917530:GXW917533 HHS917530:HHS917533 HRO917530:HRO917533 IBK917530:IBK917533 ILG917530:ILG917533 IVC917530:IVC917533 JEY917530:JEY917533 JOU917530:JOU917533 JYQ917530:JYQ917533 KIM917530:KIM917533 KSI917530:KSI917533 LCE917530:LCE917533 LMA917530:LMA917533 LVW917530:LVW917533 MFS917530:MFS917533 MPO917530:MPO917533 MZK917530:MZK917533 NJG917530:NJG917533 NTC917530:NTC917533 OCY917530:OCY917533 OMU917530:OMU917533 OWQ917530:OWQ917533 PGM917530:PGM917533 PQI917530:PQI917533 QAE917530:QAE917533 QKA917530:QKA917533 QTW917530:QTW917533 RDS917530:RDS917533 RNO917530:RNO917533 RXK917530:RXK917533 SHG917530:SHG917533 SRC917530:SRC917533 TAY917530:TAY917533 TKU917530:TKU917533 TUQ917530:TUQ917533 UEM917530:UEM917533 UOI917530:UOI917533 UYE917530:UYE917533 VIA917530:VIA917533 VRW917530:VRW917533 WBS917530:WBS917533 WLO917530:WLO917533 WVK917530:WVK917533 C983065:C983068 IY983066:IY983069 SU983066:SU983069 ACQ983066:ACQ983069 AMM983066:AMM983069 AWI983066:AWI983069 BGE983066:BGE983069 BQA983066:BQA983069 BZW983066:BZW983069 CJS983066:CJS983069 CTO983066:CTO983069 DDK983066:DDK983069 DNG983066:DNG983069 DXC983066:DXC983069 EGY983066:EGY983069 EQU983066:EQU983069 FAQ983066:FAQ983069 FKM983066:FKM983069 FUI983066:FUI983069 GEE983066:GEE983069 GOA983066:GOA983069 GXW983066:GXW983069 HHS983066:HHS983069 HRO983066:HRO983069 IBK983066:IBK983069 ILG983066:ILG983069 IVC983066:IVC983069 JEY983066:JEY983069 JOU983066:JOU983069 JYQ983066:JYQ983069 KIM983066:KIM983069 KSI983066:KSI983069 LCE983066:LCE983069 LMA983066:LMA983069 LVW983066:LVW983069 MFS983066:MFS983069 MPO983066:MPO983069 MZK983066:MZK983069 NJG983066:NJG983069 NTC983066:NTC983069 OCY983066:OCY983069 OMU983066:OMU983069 OWQ983066:OWQ983069 PGM983066:PGM983069 PQI983066:PQI983069 QAE983066:QAE983069 QKA983066:QKA983069 QTW983066:QTW983069 RDS983066:RDS983069 RNO983066:RNO983069 RXK983066:RXK983069 SHG983066:SHG983069 SRC983066:SRC983069 TAY983066:TAY983069 TKU983066:TKU983069 TUQ983066:TUQ983069 UEM983066:UEM983069 UOI983066:UOI983069 UYE983066:UYE983069 VIA983066:VIA983069 VRW983066:VRW983069 WBS983066:WBS983069 WLO983066:WLO983069 WVK983066:WVK983069 C53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5586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2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8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4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0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6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2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8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4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0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6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2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8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4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0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C65555:C65559 IY65556:IY65560 SU65556:SU65560 ACQ65556:ACQ65560 AMM65556:AMM65560 AWI65556:AWI65560 BGE65556:BGE65560 BQA65556:BQA65560 BZW65556:BZW65560 CJS65556:CJS65560 CTO65556:CTO65560 DDK65556:DDK65560 DNG65556:DNG65560 DXC65556:DXC65560 EGY65556:EGY65560 EQU65556:EQU65560 FAQ65556:FAQ65560 FKM65556:FKM65560 FUI65556:FUI65560 GEE65556:GEE65560 GOA65556:GOA65560 GXW65556:GXW65560 HHS65556:HHS65560 HRO65556:HRO65560 IBK65556:IBK65560 ILG65556:ILG65560 IVC65556:IVC65560 JEY65556:JEY65560 JOU65556:JOU65560 JYQ65556:JYQ65560 KIM65556:KIM65560 KSI65556:KSI65560 LCE65556:LCE65560 LMA65556:LMA65560 LVW65556:LVW65560 MFS65556:MFS65560 MPO65556:MPO65560 MZK65556:MZK65560 NJG65556:NJG65560 NTC65556:NTC65560 OCY65556:OCY65560 OMU65556:OMU65560 OWQ65556:OWQ65560 PGM65556:PGM65560 PQI65556:PQI65560 QAE65556:QAE65560 QKA65556:QKA65560 QTW65556:QTW65560 RDS65556:RDS65560 RNO65556:RNO65560 RXK65556:RXK65560 SHG65556:SHG65560 SRC65556:SRC65560 TAY65556:TAY65560 TKU65556:TKU65560 TUQ65556:TUQ65560 UEM65556:UEM65560 UOI65556:UOI65560 UYE65556:UYE65560 VIA65556:VIA65560 VRW65556:VRW65560 WBS65556:WBS65560 WLO65556:WLO65560 WVK65556:WVK65560 C131091:C131095 IY131092:IY131096 SU131092:SU131096 ACQ131092:ACQ131096 AMM131092:AMM131096 AWI131092:AWI131096 BGE131092:BGE131096 BQA131092:BQA131096 BZW131092:BZW131096 CJS131092:CJS131096 CTO131092:CTO131096 DDK131092:DDK131096 DNG131092:DNG131096 DXC131092:DXC131096 EGY131092:EGY131096 EQU131092:EQU131096 FAQ131092:FAQ131096 FKM131092:FKM131096 FUI131092:FUI131096 GEE131092:GEE131096 GOA131092:GOA131096 GXW131092:GXW131096 HHS131092:HHS131096 HRO131092:HRO131096 IBK131092:IBK131096 ILG131092:ILG131096 IVC131092:IVC131096 JEY131092:JEY131096 JOU131092:JOU131096 JYQ131092:JYQ131096 KIM131092:KIM131096 KSI131092:KSI131096 LCE131092:LCE131096 LMA131092:LMA131096 LVW131092:LVW131096 MFS131092:MFS131096 MPO131092:MPO131096 MZK131092:MZK131096 NJG131092:NJG131096 NTC131092:NTC131096 OCY131092:OCY131096 OMU131092:OMU131096 OWQ131092:OWQ131096 PGM131092:PGM131096 PQI131092:PQI131096 QAE131092:QAE131096 QKA131092:QKA131096 QTW131092:QTW131096 RDS131092:RDS131096 RNO131092:RNO131096 RXK131092:RXK131096 SHG131092:SHG131096 SRC131092:SRC131096 TAY131092:TAY131096 TKU131092:TKU131096 TUQ131092:TUQ131096 UEM131092:UEM131096 UOI131092:UOI131096 UYE131092:UYE131096 VIA131092:VIA131096 VRW131092:VRW131096 WBS131092:WBS131096 WLO131092:WLO131096 WVK131092:WVK131096 C196627:C196631 IY196628:IY196632 SU196628:SU196632 ACQ196628:ACQ196632 AMM196628:AMM196632 AWI196628:AWI196632 BGE196628:BGE196632 BQA196628:BQA196632 BZW196628:BZW196632 CJS196628:CJS196632 CTO196628:CTO196632 DDK196628:DDK196632 DNG196628:DNG196632 DXC196628:DXC196632 EGY196628:EGY196632 EQU196628:EQU196632 FAQ196628:FAQ196632 FKM196628:FKM196632 FUI196628:FUI196632 GEE196628:GEE196632 GOA196628:GOA196632 GXW196628:GXW196632 HHS196628:HHS196632 HRO196628:HRO196632 IBK196628:IBK196632 ILG196628:ILG196632 IVC196628:IVC196632 JEY196628:JEY196632 JOU196628:JOU196632 JYQ196628:JYQ196632 KIM196628:KIM196632 KSI196628:KSI196632 LCE196628:LCE196632 LMA196628:LMA196632 LVW196628:LVW196632 MFS196628:MFS196632 MPO196628:MPO196632 MZK196628:MZK196632 NJG196628:NJG196632 NTC196628:NTC196632 OCY196628:OCY196632 OMU196628:OMU196632 OWQ196628:OWQ196632 PGM196628:PGM196632 PQI196628:PQI196632 QAE196628:QAE196632 QKA196628:QKA196632 QTW196628:QTW196632 RDS196628:RDS196632 RNO196628:RNO196632 RXK196628:RXK196632 SHG196628:SHG196632 SRC196628:SRC196632 TAY196628:TAY196632 TKU196628:TKU196632 TUQ196628:TUQ196632 UEM196628:UEM196632 UOI196628:UOI196632 UYE196628:UYE196632 VIA196628:VIA196632 VRW196628:VRW196632 WBS196628:WBS196632 WLO196628:WLO196632 WVK196628:WVK196632 C262163:C262167 IY262164:IY262168 SU262164:SU262168 ACQ262164:ACQ262168 AMM262164:AMM262168 AWI262164:AWI262168 BGE262164:BGE262168 BQA262164:BQA262168 BZW262164:BZW262168 CJS262164:CJS262168 CTO262164:CTO262168 DDK262164:DDK262168 DNG262164:DNG262168 DXC262164:DXC262168 EGY262164:EGY262168 EQU262164:EQU262168 FAQ262164:FAQ262168 FKM262164:FKM262168 FUI262164:FUI262168 GEE262164:GEE262168 GOA262164:GOA262168 GXW262164:GXW262168 HHS262164:HHS262168 HRO262164:HRO262168 IBK262164:IBK262168 ILG262164:ILG262168 IVC262164:IVC262168 JEY262164:JEY262168 JOU262164:JOU262168 JYQ262164:JYQ262168 KIM262164:KIM262168 KSI262164:KSI262168 LCE262164:LCE262168 LMA262164:LMA262168 LVW262164:LVW262168 MFS262164:MFS262168 MPO262164:MPO262168 MZK262164:MZK262168 NJG262164:NJG262168 NTC262164:NTC262168 OCY262164:OCY262168 OMU262164:OMU262168 OWQ262164:OWQ262168 PGM262164:PGM262168 PQI262164:PQI262168 QAE262164:QAE262168 QKA262164:QKA262168 QTW262164:QTW262168 RDS262164:RDS262168 RNO262164:RNO262168 RXK262164:RXK262168 SHG262164:SHG262168 SRC262164:SRC262168 TAY262164:TAY262168 TKU262164:TKU262168 TUQ262164:TUQ262168 UEM262164:UEM262168 UOI262164:UOI262168 UYE262164:UYE262168 VIA262164:VIA262168 VRW262164:VRW262168 WBS262164:WBS262168 WLO262164:WLO262168 WVK262164:WVK262168 C327699:C327703 IY327700:IY327704 SU327700:SU327704 ACQ327700:ACQ327704 AMM327700:AMM327704 AWI327700:AWI327704 BGE327700:BGE327704 BQA327700:BQA327704 BZW327700:BZW327704 CJS327700:CJS327704 CTO327700:CTO327704 DDK327700:DDK327704 DNG327700:DNG327704 DXC327700:DXC327704 EGY327700:EGY327704 EQU327700:EQU327704 FAQ327700:FAQ327704 FKM327700:FKM327704 FUI327700:FUI327704 GEE327700:GEE327704 GOA327700:GOA327704 GXW327700:GXW327704 HHS327700:HHS327704 HRO327700:HRO327704 IBK327700:IBK327704 ILG327700:ILG327704 IVC327700:IVC327704 JEY327700:JEY327704 JOU327700:JOU327704 JYQ327700:JYQ327704 KIM327700:KIM327704 KSI327700:KSI327704 LCE327700:LCE327704 LMA327700:LMA327704 LVW327700:LVW327704 MFS327700:MFS327704 MPO327700:MPO327704 MZK327700:MZK327704 NJG327700:NJG327704 NTC327700:NTC327704 OCY327700:OCY327704 OMU327700:OMU327704 OWQ327700:OWQ327704 PGM327700:PGM327704 PQI327700:PQI327704 QAE327700:QAE327704 QKA327700:QKA327704 QTW327700:QTW327704 RDS327700:RDS327704 RNO327700:RNO327704 RXK327700:RXK327704 SHG327700:SHG327704 SRC327700:SRC327704 TAY327700:TAY327704 TKU327700:TKU327704 TUQ327700:TUQ327704 UEM327700:UEM327704 UOI327700:UOI327704 UYE327700:UYE327704 VIA327700:VIA327704 VRW327700:VRW327704 WBS327700:WBS327704 WLO327700:WLO327704 WVK327700:WVK327704 C393235:C393239 IY393236:IY393240 SU393236:SU393240 ACQ393236:ACQ393240 AMM393236:AMM393240 AWI393236:AWI393240 BGE393236:BGE393240 BQA393236:BQA393240 BZW393236:BZW393240 CJS393236:CJS393240 CTO393236:CTO393240 DDK393236:DDK393240 DNG393236:DNG393240 DXC393236:DXC393240 EGY393236:EGY393240 EQU393236:EQU393240 FAQ393236:FAQ393240 FKM393236:FKM393240 FUI393236:FUI393240 GEE393236:GEE393240 GOA393236:GOA393240 GXW393236:GXW393240 HHS393236:HHS393240 HRO393236:HRO393240 IBK393236:IBK393240 ILG393236:ILG393240 IVC393236:IVC393240 JEY393236:JEY393240 JOU393236:JOU393240 JYQ393236:JYQ393240 KIM393236:KIM393240 KSI393236:KSI393240 LCE393236:LCE393240 LMA393236:LMA393240 LVW393236:LVW393240 MFS393236:MFS393240 MPO393236:MPO393240 MZK393236:MZK393240 NJG393236:NJG393240 NTC393236:NTC393240 OCY393236:OCY393240 OMU393236:OMU393240 OWQ393236:OWQ393240 PGM393236:PGM393240 PQI393236:PQI393240 QAE393236:QAE393240 QKA393236:QKA393240 QTW393236:QTW393240 RDS393236:RDS393240 RNO393236:RNO393240 RXK393236:RXK393240 SHG393236:SHG393240 SRC393236:SRC393240 TAY393236:TAY393240 TKU393236:TKU393240 TUQ393236:TUQ393240 UEM393236:UEM393240 UOI393236:UOI393240 UYE393236:UYE393240 VIA393236:VIA393240 VRW393236:VRW393240 WBS393236:WBS393240 WLO393236:WLO393240 WVK393236:WVK393240 C458771:C458775 IY458772:IY458776 SU458772:SU458776 ACQ458772:ACQ458776 AMM458772:AMM458776 AWI458772:AWI458776 BGE458772:BGE458776 BQA458772:BQA458776 BZW458772:BZW458776 CJS458772:CJS458776 CTO458772:CTO458776 DDK458772:DDK458776 DNG458772:DNG458776 DXC458772:DXC458776 EGY458772:EGY458776 EQU458772:EQU458776 FAQ458772:FAQ458776 FKM458772:FKM458776 FUI458772:FUI458776 GEE458772:GEE458776 GOA458772:GOA458776 GXW458772:GXW458776 HHS458772:HHS458776 HRO458772:HRO458776 IBK458772:IBK458776 ILG458772:ILG458776 IVC458772:IVC458776 JEY458772:JEY458776 JOU458772:JOU458776 JYQ458772:JYQ458776 KIM458772:KIM458776 KSI458772:KSI458776 LCE458772:LCE458776 LMA458772:LMA458776 LVW458772:LVW458776 MFS458772:MFS458776 MPO458772:MPO458776 MZK458772:MZK458776 NJG458772:NJG458776 NTC458772:NTC458776 OCY458772:OCY458776 OMU458772:OMU458776 OWQ458772:OWQ458776 PGM458772:PGM458776 PQI458772:PQI458776 QAE458772:QAE458776 QKA458772:QKA458776 QTW458772:QTW458776 RDS458772:RDS458776 RNO458772:RNO458776 RXK458772:RXK458776 SHG458772:SHG458776 SRC458772:SRC458776 TAY458772:TAY458776 TKU458772:TKU458776 TUQ458772:TUQ458776 UEM458772:UEM458776 UOI458772:UOI458776 UYE458772:UYE458776 VIA458772:VIA458776 VRW458772:VRW458776 WBS458772:WBS458776 WLO458772:WLO458776 WVK458772:WVK458776 C524307:C524311 IY524308:IY524312 SU524308:SU524312 ACQ524308:ACQ524312 AMM524308:AMM524312 AWI524308:AWI524312 BGE524308:BGE524312 BQA524308:BQA524312 BZW524308:BZW524312 CJS524308:CJS524312 CTO524308:CTO524312 DDK524308:DDK524312 DNG524308:DNG524312 DXC524308:DXC524312 EGY524308:EGY524312 EQU524308:EQU524312 FAQ524308:FAQ524312 FKM524308:FKM524312 FUI524308:FUI524312 GEE524308:GEE524312 GOA524308:GOA524312 GXW524308:GXW524312 HHS524308:HHS524312 HRO524308:HRO524312 IBK524308:IBK524312 ILG524308:ILG524312 IVC524308:IVC524312 JEY524308:JEY524312 JOU524308:JOU524312 JYQ524308:JYQ524312 KIM524308:KIM524312 KSI524308:KSI524312 LCE524308:LCE524312 LMA524308:LMA524312 LVW524308:LVW524312 MFS524308:MFS524312 MPO524308:MPO524312 MZK524308:MZK524312 NJG524308:NJG524312 NTC524308:NTC524312 OCY524308:OCY524312 OMU524308:OMU524312 OWQ524308:OWQ524312 PGM524308:PGM524312 PQI524308:PQI524312 QAE524308:QAE524312 QKA524308:QKA524312 QTW524308:QTW524312 RDS524308:RDS524312 RNO524308:RNO524312 RXK524308:RXK524312 SHG524308:SHG524312 SRC524308:SRC524312 TAY524308:TAY524312 TKU524308:TKU524312 TUQ524308:TUQ524312 UEM524308:UEM524312 UOI524308:UOI524312 UYE524308:UYE524312 VIA524308:VIA524312 VRW524308:VRW524312 WBS524308:WBS524312 WLO524308:WLO524312 WVK524308:WVK524312 C589843:C589847 IY589844:IY589848 SU589844:SU589848 ACQ589844:ACQ589848 AMM589844:AMM589848 AWI589844:AWI589848 BGE589844:BGE589848 BQA589844:BQA589848 BZW589844:BZW589848 CJS589844:CJS589848 CTO589844:CTO589848 DDK589844:DDK589848 DNG589844:DNG589848 DXC589844:DXC589848 EGY589844:EGY589848 EQU589844:EQU589848 FAQ589844:FAQ589848 FKM589844:FKM589848 FUI589844:FUI589848 GEE589844:GEE589848 GOA589844:GOA589848 GXW589844:GXW589848 HHS589844:HHS589848 HRO589844:HRO589848 IBK589844:IBK589848 ILG589844:ILG589848 IVC589844:IVC589848 JEY589844:JEY589848 JOU589844:JOU589848 JYQ589844:JYQ589848 KIM589844:KIM589848 KSI589844:KSI589848 LCE589844:LCE589848 LMA589844:LMA589848 LVW589844:LVW589848 MFS589844:MFS589848 MPO589844:MPO589848 MZK589844:MZK589848 NJG589844:NJG589848 NTC589844:NTC589848 OCY589844:OCY589848 OMU589844:OMU589848 OWQ589844:OWQ589848 PGM589844:PGM589848 PQI589844:PQI589848 QAE589844:QAE589848 QKA589844:QKA589848 QTW589844:QTW589848 RDS589844:RDS589848 RNO589844:RNO589848 RXK589844:RXK589848 SHG589844:SHG589848 SRC589844:SRC589848 TAY589844:TAY589848 TKU589844:TKU589848 TUQ589844:TUQ589848 UEM589844:UEM589848 UOI589844:UOI589848 UYE589844:UYE589848 VIA589844:VIA589848 VRW589844:VRW589848 WBS589844:WBS589848 WLO589844:WLO589848 WVK589844:WVK589848 C655379:C655383 IY655380:IY655384 SU655380:SU655384 ACQ655380:ACQ655384 AMM655380:AMM655384 AWI655380:AWI655384 BGE655380:BGE655384 BQA655380:BQA655384 BZW655380:BZW655384 CJS655380:CJS655384 CTO655380:CTO655384 DDK655380:DDK655384 DNG655380:DNG655384 DXC655380:DXC655384 EGY655380:EGY655384 EQU655380:EQU655384 FAQ655380:FAQ655384 FKM655380:FKM655384 FUI655380:FUI655384 GEE655380:GEE655384 GOA655380:GOA655384 GXW655380:GXW655384 HHS655380:HHS655384 HRO655380:HRO655384 IBK655380:IBK655384 ILG655380:ILG655384 IVC655380:IVC655384 JEY655380:JEY655384 JOU655380:JOU655384 JYQ655380:JYQ655384 KIM655380:KIM655384 KSI655380:KSI655384 LCE655380:LCE655384 LMA655380:LMA655384 LVW655380:LVW655384 MFS655380:MFS655384 MPO655380:MPO655384 MZK655380:MZK655384 NJG655380:NJG655384 NTC655380:NTC655384 OCY655380:OCY655384 OMU655380:OMU655384 OWQ655380:OWQ655384 PGM655380:PGM655384 PQI655380:PQI655384 QAE655380:QAE655384 QKA655380:QKA655384 QTW655380:QTW655384 RDS655380:RDS655384 RNO655380:RNO655384 RXK655380:RXK655384 SHG655380:SHG655384 SRC655380:SRC655384 TAY655380:TAY655384 TKU655380:TKU655384 TUQ655380:TUQ655384 UEM655380:UEM655384 UOI655380:UOI655384 UYE655380:UYE655384 VIA655380:VIA655384 VRW655380:VRW655384 WBS655380:WBS655384 WLO655380:WLO655384 WVK655380:WVK655384 C720915:C720919 IY720916:IY720920 SU720916:SU720920 ACQ720916:ACQ720920 AMM720916:AMM720920 AWI720916:AWI720920 BGE720916:BGE720920 BQA720916:BQA720920 BZW720916:BZW720920 CJS720916:CJS720920 CTO720916:CTO720920 DDK720916:DDK720920 DNG720916:DNG720920 DXC720916:DXC720920 EGY720916:EGY720920 EQU720916:EQU720920 FAQ720916:FAQ720920 FKM720916:FKM720920 FUI720916:FUI720920 GEE720916:GEE720920 GOA720916:GOA720920 GXW720916:GXW720920 HHS720916:HHS720920 HRO720916:HRO720920 IBK720916:IBK720920 ILG720916:ILG720920 IVC720916:IVC720920 JEY720916:JEY720920 JOU720916:JOU720920 JYQ720916:JYQ720920 KIM720916:KIM720920 KSI720916:KSI720920 LCE720916:LCE720920 LMA720916:LMA720920 LVW720916:LVW720920 MFS720916:MFS720920 MPO720916:MPO720920 MZK720916:MZK720920 NJG720916:NJG720920 NTC720916:NTC720920 OCY720916:OCY720920 OMU720916:OMU720920 OWQ720916:OWQ720920 PGM720916:PGM720920 PQI720916:PQI720920 QAE720916:QAE720920 QKA720916:QKA720920 QTW720916:QTW720920 RDS720916:RDS720920 RNO720916:RNO720920 RXK720916:RXK720920 SHG720916:SHG720920 SRC720916:SRC720920 TAY720916:TAY720920 TKU720916:TKU720920 TUQ720916:TUQ720920 UEM720916:UEM720920 UOI720916:UOI720920 UYE720916:UYE720920 VIA720916:VIA720920 VRW720916:VRW720920 WBS720916:WBS720920 WLO720916:WLO720920 WVK720916:WVK720920 C786451:C786455 IY786452:IY786456 SU786452:SU786456 ACQ786452:ACQ786456 AMM786452:AMM786456 AWI786452:AWI786456 BGE786452:BGE786456 BQA786452:BQA786456 BZW786452:BZW786456 CJS786452:CJS786456 CTO786452:CTO786456 DDK786452:DDK786456 DNG786452:DNG786456 DXC786452:DXC786456 EGY786452:EGY786456 EQU786452:EQU786456 FAQ786452:FAQ786456 FKM786452:FKM786456 FUI786452:FUI786456 GEE786452:GEE786456 GOA786452:GOA786456 GXW786452:GXW786456 HHS786452:HHS786456 HRO786452:HRO786456 IBK786452:IBK786456 ILG786452:ILG786456 IVC786452:IVC786456 JEY786452:JEY786456 JOU786452:JOU786456 JYQ786452:JYQ786456 KIM786452:KIM786456 KSI786452:KSI786456 LCE786452:LCE786456 LMA786452:LMA786456 LVW786452:LVW786456 MFS786452:MFS786456 MPO786452:MPO786456 MZK786452:MZK786456 NJG786452:NJG786456 NTC786452:NTC786456 OCY786452:OCY786456 OMU786452:OMU786456 OWQ786452:OWQ786456 PGM786452:PGM786456 PQI786452:PQI786456 QAE786452:QAE786456 QKA786452:QKA786456 QTW786452:QTW786456 RDS786452:RDS786456 RNO786452:RNO786456 RXK786452:RXK786456 SHG786452:SHG786456 SRC786452:SRC786456 TAY786452:TAY786456 TKU786452:TKU786456 TUQ786452:TUQ786456 UEM786452:UEM786456 UOI786452:UOI786456 UYE786452:UYE786456 VIA786452:VIA786456 VRW786452:VRW786456 WBS786452:WBS786456 WLO786452:WLO786456 WVK786452:WVK786456 C851987:C851991 IY851988:IY851992 SU851988:SU851992 ACQ851988:ACQ851992 AMM851988:AMM851992 AWI851988:AWI851992 BGE851988:BGE851992 BQA851988:BQA851992 BZW851988:BZW851992 CJS851988:CJS851992 CTO851988:CTO851992 DDK851988:DDK851992 DNG851988:DNG851992 DXC851988:DXC851992 EGY851988:EGY851992 EQU851988:EQU851992 FAQ851988:FAQ851992 FKM851988:FKM851992 FUI851988:FUI851992 GEE851988:GEE851992 GOA851988:GOA851992 GXW851988:GXW851992 HHS851988:HHS851992 HRO851988:HRO851992 IBK851988:IBK851992 ILG851988:ILG851992 IVC851988:IVC851992 JEY851988:JEY851992 JOU851988:JOU851992 JYQ851988:JYQ851992 KIM851988:KIM851992 KSI851988:KSI851992 LCE851988:LCE851992 LMA851988:LMA851992 LVW851988:LVW851992 MFS851988:MFS851992 MPO851988:MPO851992 MZK851988:MZK851992 NJG851988:NJG851992 NTC851988:NTC851992 OCY851988:OCY851992 OMU851988:OMU851992 OWQ851988:OWQ851992 PGM851988:PGM851992 PQI851988:PQI851992 QAE851988:QAE851992 QKA851988:QKA851992 QTW851988:QTW851992 RDS851988:RDS851992 RNO851988:RNO851992 RXK851988:RXK851992 SHG851988:SHG851992 SRC851988:SRC851992 TAY851988:TAY851992 TKU851988:TKU851992 TUQ851988:TUQ851992 UEM851988:UEM851992 UOI851988:UOI851992 UYE851988:UYE851992 VIA851988:VIA851992 VRW851988:VRW851992 WBS851988:WBS851992 WLO851988:WLO851992 WVK851988:WVK851992 C917523:C917527 IY917524:IY917528 SU917524:SU917528 ACQ917524:ACQ917528 AMM917524:AMM917528 AWI917524:AWI917528 BGE917524:BGE917528 BQA917524:BQA917528 BZW917524:BZW917528 CJS917524:CJS917528 CTO917524:CTO917528 DDK917524:DDK917528 DNG917524:DNG917528 DXC917524:DXC917528 EGY917524:EGY917528 EQU917524:EQU917528 FAQ917524:FAQ917528 FKM917524:FKM917528 FUI917524:FUI917528 GEE917524:GEE917528 GOA917524:GOA917528 GXW917524:GXW917528 HHS917524:HHS917528 HRO917524:HRO917528 IBK917524:IBK917528 ILG917524:ILG917528 IVC917524:IVC917528 JEY917524:JEY917528 JOU917524:JOU917528 JYQ917524:JYQ917528 KIM917524:KIM917528 KSI917524:KSI917528 LCE917524:LCE917528 LMA917524:LMA917528 LVW917524:LVW917528 MFS917524:MFS917528 MPO917524:MPO917528 MZK917524:MZK917528 NJG917524:NJG917528 NTC917524:NTC917528 OCY917524:OCY917528 OMU917524:OMU917528 OWQ917524:OWQ917528 PGM917524:PGM917528 PQI917524:PQI917528 QAE917524:QAE917528 QKA917524:QKA917528 QTW917524:QTW917528 RDS917524:RDS917528 RNO917524:RNO917528 RXK917524:RXK917528 SHG917524:SHG917528 SRC917524:SRC917528 TAY917524:TAY917528 TKU917524:TKU917528 TUQ917524:TUQ917528 UEM917524:UEM917528 UOI917524:UOI917528 UYE917524:UYE917528 VIA917524:VIA917528 VRW917524:VRW917528 WBS917524:WBS917528 WLO917524:WLO917528 WVK917524:WVK917528 C983059:C983063 IY983060:IY983064 SU983060:SU983064 ACQ983060:ACQ983064 AMM983060:AMM983064 AWI983060:AWI983064 BGE983060:BGE983064 BQA983060:BQA983064 BZW983060:BZW983064 CJS983060:CJS983064 CTO983060:CTO983064 DDK983060:DDK983064 DNG983060:DNG983064 DXC983060:DXC983064 EGY983060:EGY983064 EQU983060:EQU983064 FAQ983060:FAQ983064 FKM983060:FKM983064 FUI983060:FUI983064 GEE983060:GEE983064 GOA983060:GOA983064 GXW983060:GXW983064 HHS983060:HHS983064 HRO983060:HRO983064 IBK983060:IBK983064 ILG983060:ILG983064 IVC983060:IVC983064 JEY983060:JEY983064 JOU983060:JOU983064 JYQ983060:JYQ983064 KIM983060:KIM983064 KSI983060:KSI983064 LCE983060:LCE983064 LMA983060:LMA983064 LVW983060:LVW983064 MFS983060:MFS983064 MPO983060:MPO983064 MZK983060:MZK983064 NJG983060:NJG983064 NTC983060:NTC983064 OCY983060:OCY983064 OMU983060:OMU983064 OWQ983060:OWQ983064 PGM983060:PGM983064 PQI983060:PQI983064 QAE983060:QAE983064 QKA983060:QKA983064 QTW983060:QTW983064 RDS983060:RDS983064 RNO983060:RNO983064 RXK983060:RXK983064 SHG983060:SHG983064 SRC983060:SRC983064 TAY983060:TAY983064 TKU983060:TKU983064 TUQ983060:TUQ983064 UEM983060:UEM983064 UOI983060:UOI983064 UYE983060:UYE983064 VIA983060:VIA983064 VRW983060:VRW983064 WBS983060:WBS983064 WLO983060:WLO983064 WVK983060:WVK983064 AWI13:AWI26 IY34:IY43 SU34:SU43 ACQ34:ACQ43 AMM34:AMM43 AWI34:AWI43 BGE34:BGE43 BQA34:BQA43 BZW34:BZW43 CJS34:CJS43 CTO34:CTO43 DDK34:DDK43 DNG34:DNG43 DXC34:DXC43 EGY34:EGY43 EQU34:EQU43 FAQ34:FAQ43 FKM34:FKM43 FUI34:FUI43 GEE34:GEE43 GOA34:GOA43 GXW34:GXW43 HHS34:HHS43 HRO34:HRO43 IBK34:IBK43 ILG34:ILG43 IVC34:IVC43 JEY34:JEY43 JOU34:JOU43 JYQ34:JYQ43 KIM34:KIM43 KSI34:KSI43 LCE34:LCE43 LMA34:LMA43 LVW34:LVW43 MFS34:MFS43 MPO34:MPO43 MZK34:MZK43 NJG34:NJG43 NTC34:NTC43 OCY34:OCY43 OMU34:OMU43 OWQ34:OWQ43 PGM34:PGM43 PQI34:PQI43 QAE34:QAE43 QKA34:QKA43 QTW34:QTW43 RDS34:RDS43 RNO34:RNO43 RXK34:RXK43 SHG34:SHG43 SRC34:SRC43 TAY34:TAY43 TKU34:TKU43 TUQ34:TUQ43 UEM34:UEM43 UOI34:UOI43 UYE34:UYE43 VIA34:VIA43 VRW34:VRW43 WBS34:WBS43 WLO34:WLO43 WVK34:WVK43 C65566:C65573 IY65567:IY65574 SU65567:SU65574 ACQ65567:ACQ65574 AMM65567:AMM65574 AWI65567:AWI65574 BGE65567:BGE65574 BQA65567:BQA65574 BZW65567:BZW65574 CJS65567:CJS65574 CTO65567:CTO65574 DDK65567:DDK65574 DNG65567:DNG65574 DXC65567:DXC65574 EGY65567:EGY65574 EQU65567:EQU65574 FAQ65567:FAQ65574 FKM65567:FKM65574 FUI65567:FUI65574 GEE65567:GEE65574 GOA65567:GOA65574 GXW65567:GXW65574 HHS65567:HHS65574 HRO65567:HRO65574 IBK65567:IBK65574 ILG65567:ILG65574 IVC65567:IVC65574 JEY65567:JEY65574 JOU65567:JOU65574 JYQ65567:JYQ65574 KIM65567:KIM65574 KSI65567:KSI65574 LCE65567:LCE65574 LMA65567:LMA65574 LVW65567:LVW65574 MFS65567:MFS65574 MPO65567:MPO65574 MZK65567:MZK65574 NJG65567:NJG65574 NTC65567:NTC65574 OCY65567:OCY65574 OMU65567:OMU65574 OWQ65567:OWQ65574 PGM65567:PGM65574 PQI65567:PQI65574 QAE65567:QAE65574 QKA65567:QKA65574 QTW65567:QTW65574 RDS65567:RDS65574 RNO65567:RNO65574 RXK65567:RXK65574 SHG65567:SHG65574 SRC65567:SRC65574 TAY65567:TAY65574 TKU65567:TKU65574 TUQ65567:TUQ65574 UEM65567:UEM65574 UOI65567:UOI65574 UYE65567:UYE65574 VIA65567:VIA65574 VRW65567:VRW65574 WBS65567:WBS65574 WLO65567:WLO65574 WVK65567:WVK65574 C131102:C131109 IY131103:IY131110 SU131103:SU131110 ACQ131103:ACQ131110 AMM131103:AMM131110 AWI131103:AWI131110 BGE131103:BGE131110 BQA131103:BQA131110 BZW131103:BZW131110 CJS131103:CJS131110 CTO131103:CTO131110 DDK131103:DDK131110 DNG131103:DNG131110 DXC131103:DXC131110 EGY131103:EGY131110 EQU131103:EQU131110 FAQ131103:FAQ131110 FKM131103:FKM131110 FUI131103:FUI131110 GEE131103:GEE131110 GOA131103:GOA131110 GXW131103:GXW131110 HHS131103:HHS131110 HRO131103:HRO131110 IBK131103:IBK131110 ILG131103:ILG131110 IVC131103:IVC131110 JEY131103:JEY131110 JOU131103:JOU131110 JYQ131103:JYQ131110 KIM131103:KIM131110 KSI131103:KSI131110 LCE131103:LCE131110 LMA131103:LMA131110 LVW131103:LVW131110 MFS131103:MFS131110 MPO131103:MPO131110 MZK131103:MZK131110 NJG131103:NJG131110 NTC131103:NTC131110 OCY131103:OCY131110 OMU131103:OMU131110 OWQ131103:OWQ131110 PGM131103:PGM131110 PQI131103:PQI131110 QAE131103:QAE131110 QKA131103:QKA131110 QTW131103:QTW131110 RDS131103:RDS131110 RNO131103:RNO131110 RXK131103:RXK131110 SHG131103:SHG131110 SRC131103:SRC131110 TAY131103:TAY131110 TKU131103:TKU131110 TUQ131103:TUQ131110 UEM131103:UEM131110 UOI131103:UOI131110 UYE131103:UYE131110 VIA131103:VIA131110 VRW131103:VRW131110 WBS131103:WBS131110 WLO131103:WLO131110 WVK131103:WVK131110 C196638:C196645 IY196639:IY196646 SU196639:SU196646 ACQ196639:ACQ196646 AMM196639:AMM196646 AWI196639:AWI196646 BGE196639:BGE196646 BQA196639:BQA196646 BZW196639:BZW196646 CJS196639:CJS196646 CTO196639:CTO196646 DDK196639:DDK196646 DNG196639:DNG196646 DXC196639:DXC196646 EGY196639:EGY196646 EQU196639:EQU196646 FAQ196639:FAQ196646 FKM196639:FKM196646 FUI196639:FUI196646 GEE196639:GEE196646 GOA196639:GOA196646 GXW196639:GXW196646 HHS196639:HHS196646 HRO196639:HRO196646 IBK196639:IBK196646 ILG196639:ILG196646 IVC196639:IVC196646 JEY196639:JEY196646 JOU196639:JOU196646 JYQ196639:JYQ196646 KIM196639:KIM196646 KSI196639:KSI196646 LCE196639:LCE196646 LMA196639:LMA196646 LVW196639:LVW196646 MFS196639:MFS196646 MPO196639:MPO196646 MZK196639:MZK196646 NJG196639:NJG196646 NTC196639:NTC196646 OCY196639:OCY196646 OMU196639:OMU196646 OWQ196639:OWQ196646 PGM196639:PGM196646 PQI196639:PQI196646 QAE196639:QAE196646 QKA196639:QKA196646 QTW196639:QTW196646 RDS196639:RDS196646 RNO196639:RNO196646 RXK196639:RXK196646 SHG196639:SHG196646 SRC196639:SRC196646 TAY196639:TAY196646 TKU196639:TKU196646 TUQ196639:TUQ196646 UEM196639:UEM196646 UOI196639:UOI196646 UYE196639:UYE196646 VIA196639:VIA196646 VRW196639:VRW196646 WBS196639:WBS196646 WLO196639:WLO196646 WVK196639:WVK196646 C262174:C262181 IY262175:IY262182 SU262175:SU262182 ACQ262175:ACQ262182 AMM262175:AMM262182 AWI262175:AWI262182 BGE262175:BGE262182 BQA262175:BQA262182 BZW262175:BZW262182 CJS262175:CJS262182 CTO262175:CTO262182 DDK262175:DDK262182 DNG262175:DNG262182 DXC262175:DXC262182 EGY262175:EGY262182 EQU262175:EQU262182 FAQ262175:FAQ262182 FKM262175:FKM262182 FUI262175:FUI262182 GEE262175:GEE262182 GOA262175:GOA262182 GXW262175:GXW262182 HHS262175:HHS262182 HRO262175:HRO262182 IBK262175:IBK262182 ILG262175:ILG262182 IVC262175:IVC262182 JEY262175:JEY262182 JOU262175:JOU262182 JYQ262175:JYQ262182 KIM262175:KIM262182 KSI262175:KSI262182 LCE262175:LCE262182 LMA262175:LMA262182 LVW262175:LVW262182 MFS262175:MFS262182 MPO262175:MPO262182 MZK262175:MZK262182 NJG262175:NJG262182 NTC262175:NTC262182 OCY262175:OCY262182 OMU262175:OMU262182 OWQ262175:OWQ262182 PGM262175:PGM262182 PQI262175:PQI262182 QAE262175:QAE262182 QKA262175:QKA262182 QTW262175:QTW262182 RDS262175:RDS262182 RNO262175:RNO262182 RXK262175:RXK262182 SHG262175:SHG262182 SRC262175:SRC262182 TAY262175:TAY262182 TKU262175:TKU262182 TUQ262175:TUQ262182 UEM262175:UEM262182 UOI262175:UOI262182 UYE262175:UYE262182 VIA262175:VIA262182 VRW262175:VRW262182 WBS262175:WBS262182 WLO262175:WLO262182 WVK262175:WVK262182 C327710:C327717 IY327711:IY327718 SU327711:SU327718 ACQ327711:ACQ327718 AMM327711:AMM327718 AWI327711:AWI327718 BGE327711:BGE327718 BQA327711:BQA327718 BZW327711:BZW327718 CJS327711:CJS327718 CTO327711:CTO327718 DDK327711:DDK327718 DNG327711:DNG327718 DXC327711:DXC327718 EGY327711:EGY327718 EQU327711:EQU327718 FAQ327711:FAQ327718 FKM327711:FKM327718 FUI327711:FUI327718 GEE327711:GEE327718 GOA327711:GOA327718 GXW327711:GXW327718 HHS327711:HHS327718 HRO327711:HRO327718 IBK327711:IBK327718 ILG327711:ILG327718 IVC327711:IVC327718 JEY327711:JEY327718 JOU327711:JOU327718 JYQ327711:JYQ327718 KIM327711:KIM327718 KSI327711:KSI327718 LCE327711:LCE327718 LMA327711:LMA327718 LVW327711:LVW327718 MFS327711:MFS327718 MPO327711:MPO327718 MZK327711:MZK327718 NJG327711:NJG327718 NTC327711:NTC327718 OCY327711:OCY327718 OMU327711:OMU327718 OWQ327711:OWQ327718 PGM327711:PGM327718 PQI327711:PQI327718 QAE327711:QAE327718 QKA327711:QKA327718 QTW327711:QTW327718 RDS327711:RDS327718 RNO327711:RNO327718 RXK327711:RXK327718 SHG327711:SHG327718 SRC327711:SRC327718 TAY327711:TAY327718 TKU327711:TKU327718 TUQ327711:TUQ327718 UEM327711:UEM327718 UOI327711:UOI327718 UYE327711:UYE327718 VIA327711:VIA327718 VRW327711:VRW327718 WBS327711:WBS327718 WLO327711:WLO327718 WVK327711:WVK327718 C393246:C393253 IY393247:IY393254 SU393247:SU393254 ACQ393247:ACQ393254 AMM393247:AMM393254 AWI393247:AWI393254 BGE393247:BGE393254 BQA393247:BQA393254 BZW393247:BZW393254 CJS393247:CJS393254 CTO393247:CTO393254 DDK393247:DDK393254 DNG393247:DNG393254 DXC393247:DXC393254 EGY393247:EGY393254 EQU393247:EQU393254 FAQ393247:FAQ393254 FKM393247:FKM393254 FUI393247:FUI393254 GEE393247:GEE393254 GOA393247:GOA393254 GXW393247:GXW393254 HHS393247:HHS393254 HRO393247:HRO393254 IBK393247:IBK393254 ILG393247:ILG393254 IVC393247:IVC393254 JEY393247:JEY393254 JOU393247:JOU393254 JYQ393247:JYQ393254 KIM393247:KIM393254 KSI393247:KSI393254 LCE393247:LCE393254 LMA393247:LMA393254 LVW393247:LVW393254 MFS393247:MFS393254 MPO393247:MPO393254 MZK393247:MZK393254 NJG393247:NJG393254 NTC393247:NTC393254 OCY393247:OCY393254 OMU393247:OMU393254 OWQ393247:OWQ393254 PGM393247:PGM393254 PQI393247:PQI393254 QAE393247:QAE393254 QKA393247:QKA393254 QTW393247:QTW393254 RDS393247:RDS393254 RNO393247:RNO393254 RXK393247:RXK393254 SHG393247:SHG393254 SRC393247:SRC393254 TAY393247:TAY393254 TKU393247:TKU393254 TUQ393247:TUQ393254 UEM393247:UEM393254 UOI393247:UOI393254 UYE393247:UYE393254 VIA393247:VIA393254 VRW393247:VRW393254 WBS393247:WBS393254 WLO393247:WLO393254 WVK393247:WVK393254 C458782:C458789 IY458783:IY458790 SU458783:SU458790 ACQ458783:ACQ458790 AMM458783:AMM458790 AWI458783:AWI458790 BGE458783:BGE458790 BQA458783:BQA458790 BZW458783:BZW458790 CJS458783:CJS458790 CTO458783:CTO458790 DDK458783:DDK458790 DNG458783:DNG458790 DXC458783:DXC458790 EGY458783:EGY458790 EQU458783:EQU458790 FAQ458783:FAQ458790 FKM458783:FKM458790 FUI458783:FUI458790 GEE458783:GEE458790 GOA458783:GOA458790 GXW458783:GXW458790 HHS458783:HHS458790 HRO458783:HRO458790 IBK458783:IBK458790 ILG458783:ILG458790 IVC458783:IVC458790 JEY458783:JEY458790 JOU458783:JOU458790 JYQ458783:JYQ458790 KIM458783:KIM458790 KSI458783:KSI458790 LCE458783:LCE458790 LMA458783:LMA458790 LVW458783:LVW458790 MFS458783:MFS458790 MPO458783:MPO458790 MZK458783:MZK458790 NJG458783:NJG458790 NTC458783:NTC458790 OCY458783:OCY458790 OMU458783:OMU458790 OWQ458783:OWQ458790 PGM458783:PGM458790 PQI458783:PQI458790 QAE458783:QAE458790 QKA458783:QKA458790 QTW458783:QTW458790 RDS458783:RDS458790 RNO458783:RNO458790 RXK458783:RXK458790 SHG458783:SHG458790 SRC458783:SRC458790 TAY458783:TAY458790 TKU458783:TKU458790 TUQ458783:TUQ458790 UEM458783:UEM458790 UOI458783:UOI458790 UYE458783:UYE458790 VIA458783:VIA458790 VRW458783:VRW458790 WBS458783:WBS458790 WLO458783:WLO458790 WVK458783:WVK458790 C524318:C524325 IY524319:IY524326 SU524319:SU524326 ACQ524319:ACQ524326 AMM524319:AMM524326 AWI524319:AWI524326 BGE524319:BGE524326 BQA524319:BQA524326 BZW524319:BZW524326 CJS524319:CJS524326 CTO524319:CTO524326 DDK524319:DDK524326 DNG524319:DNG524326 DXC524319:DXC524326 EGY524319:EGY524326 EQU524319:EQU524326 FAQ524319:FAQ524326 FKM524319:FKM524326 FUI524319:FUI524326 GEE524319:GEE524326 GOA524319:GOA524326 GXW524319:GXW524326 HHS524319:HHS524326 HRO524319:HRO524326 IBK524319:IBK524326 ILG524319:ILG524326 IVC524319:IVC524326 JEY524319:JEY524326 JOU524319:JOU524326 JYQ524319:JYQ524326 KIM524319:KIM524326 KSI524319:KSI524326 LCE524319:LCE524326 LMA524319:LMA524326 LVW524319:LVW524326 MFS524319:MFS524326 MPO524319:MPO524326 MZK524319:MZK524326 NJG524319:NJG524326 NTC524319:NTC524326 OCY524319:OCY524326 OMU524319:OMU524326 OWQ524319:OWQ524326 PGM524319:PGM524326 PQI524319:PQI524326 QAE524319:QAE524326 QKA524319:QKA524326 QTW524319:QTW524326 RDS524319:RDS524326 RNO524319:RNO524326 RXK524319:RXK524326 SHG524319:SHG524326 SRC524319:SRC524326 TAY524319:TAY524326 TKU524319:TKU524326 TUQ524319:TUQ524326 UEM524319:UEM524326 UOI524319:UOI524326 UYE524319:UYE524326 VIA524319:VIA524326 VRW524319:VRW524326 WBS524319:WBS524326 WLO524319:WLO524326 WVK524319:WVK524326 C589854:C589861 IY589855:IY589862 SU589855:SU589862 ACQ589855:ACQ589862 AMM589855:AMM589862 AWI589855:AWI589862 BGE589855:BGE589862 BQA589855:BQA589862 BZW589855:BZW589862 CJS589855:CJS589862 CTO589855:CTO589862 DDK589855:DDK589862 DNG589855:DNG589862 DXC589855:DXC589862 EGY589855:EGY589862 EQU589855:EQU589862 FAQ589855:FAQ589862 FKM589855:FKM589862 FUI589855:FUI589862 GEE589855:GEE589862 GOA589855:GOA589862 GXW589855:GXW589862 HHS589855:HHS589862 HRO589855:HRO589862 IBK589855:IBK589862 ILG589855:ILG589862 IVC589855:IVC589862 JEY589855:JEY589862 JOU589855:JOU589862 JYQ589855:JYQ589862 KIM589855:KIM589862 KSI589855:KSI589862 LCE589855:LCE589862 LMA589855:LMA589862 LVW589855:LVW589862 MFS589855:MFS589862 MPO589855:MPO589862 MZK589855:MZK589862 NJG589855:NJG589862 NTC589855:NTC589862 OCY589855:OCY589862 OMU589855:OMU589862 OWQ589855:OWQ589862 PGM589855:PGM589862 PQI589855:PQI589862 QAE589855:QAE589862 QKA589855:QKA589862 QTW589855:QTW589862 RDS589855:RDS589862 RNO589855:RNO589862 RXK589855:RXK589862 SHG589855:SHG589862 SRC589855:SRC589862 TAY589855:TAY589862 TKU589855:TKU589862 TUQ589855:TUQ589862 UEM589855:UEM589862 UOI589855:UOI589862 UYE589855:UYE589862 VIA589855:VIA589862 VRW589855:VRW589862 WBS589855:WBS589862 WLO589855:WLO589862 WVK589855:WVK589862 C655390:C655397 IY655391:IY655398 SU655391:SU655398 ACQ655391:ACQ655398 AMM655391:AMM655398 AWI655391:AWI655398 BGE655391:BGE655398 BQA655391:BQA655398 BZW655391:BZW655398 CJS655391:CJS655398 CTO655391:CTO655398 DDK655391:DDK655398 DNG655391:DNG655398 DXC655391:DXC655398 EGY655391:EGY655398 EQU655391:EQU655398 FAQ655391:FAQ655398 FKM655391:FKM655398 FUI655391:FUI655398 GEE655391:GEE655398 GOA655391:GOA655398 GXW655391:GXW655398 HHS655391:HHS655398 HRO655391:HRO655398 IBK655391:IBK655398 ILG655391:ILG655398 IVC655391:IVC655398 JEY655391:JEY655398 JOU655391:JOU655398 JYQ655391:JYQ655398 KIM655391:KIM655398 KSI655391:KSI655398 LCE655391:LCE655398 LMA655391:LMA655398 LVW655391:LVW655398 MFS655391:MFS655398 MPO655391:MPO655398 MZK655391:MZK655398 NJG655391:NJG655398 NTC655391:NTC655398 OCY655391:OCY655398 OMU655391:OMU655398 OWQ655391:OWQ655398 PGM655391:PGM655398 PQI655391:PQI655398 QAE655391:QAE655398 QKA655391:QKA655398 QTW655391:QTW655398 RDS655391:RDS655398 RNO655391:RNO655398 RXK655391:RXK655398 SHG655391:SHG655398 SRC655391:SRC655398 TAY655391:TAY655398 TKU655391:TKU655398 TUQ655391:TUQ655398 UEM655391:UEM655398 UOI655391:UOI655398 UYE655391:UYE655398 VIA655391:VIA655398 VRW655391:VRW655398 WBS655391:WBS655398 WLO655391:WLO655398 WVK655391:WVK655398 C720926:C720933 IY720927:IY720934 SU720927:SU720934 ACQ720927:ACQ720934 AMM720927:AMM720934 AWI720927:AWI720934 BGE720927:BGE720934 BQA720927:BQA720934 BZW720927:BZW720934 CJS720927:CJS720934 CTO720927:CTO720934 DDK720927:DDK720934 DNG720927:DNG720934 DXC720927:DXC720934 EGY720927:EGY720934 EQU720927:EQU720934 FAQ720927:FAQ720934 FKM720927:FKM720934 FUI720927:FUI720934 GEE720927:GEE720934 GOA720927:GOA720934 GXW720927:GXW720934 HHS720927:HHS720934 HRO720927:HRO720934 IBK720927:IBK720934 ILG720927:ILG720934 IVC720927:IVC720934 JEY720927:JEY720934 JOU720927:JOU720934 JYQ720927:JYQ720934 KIM720927:KIM720934 KSI720927:KSI720934 LCE720927:LCE720934 LMA720927:LMA720934 LVW720927:LVW720934 MFS720927:MFS720934 MPO720927:MPO720934 MZK720927:MZK720934 NJG720927:NJG720934 NTC720927:NTC720934 OCY720927:OCY720934 OMU720927:OMU720934 OWQ720927:OWQ720934 PGM720927:PGM720934 PQI720927:PQI720934 QAE720927:QAE720934 QKA720927:QKA720934 QTW720927:QTW720934 RDS720927:RDS720934 RNO720927:RNO720934 RXK720927:RXK720934 SHG720927:SHG720934 SRC720927:SRC720934 TAY720927:TAY720934 TKU720927:TKU720934 TUQ720927:TUQ720934 UEM720927:UEM720934 UOI720927:UOI720934 UYE720927:UYE720934 VIA720927:VIA720934 VRW720927:VRW720934 WBS720927:WBS720934 WLO720927:WLO720934 WVK720927:WVK720934 C786462:C786469 IY786463:IY786470 SU786463:SU786470 ACQ786463:ACQ786470 AMM786463:AMM786470 AWI786463:AWI786470 BGE786463:BGE786470 BQA786463:BQA786470 BZW786463:BZW786470 CJS786463:CJS786470 CTO786463:CTO786470 DDK786463:DDK786470 DNG786463:DNG786470 DXC786463:DXC786470 EGY786463:EGY786470 EQU786463:EQU786470 FAQ786463:FAQ786470 FKM786463:FKM786470 FUI786463:FUI786470 GEE786463:GEE786470 GOA786463:GOA786470 GXW786463:GXW786470 HHS786463:HHS786470 HRO786463:HRO786470 IBK786463:IBK786470 ILG786463:ILG786470 IVC786463:IVC786470 JEY786463:JEY786470 JOU786463:JOU786470 JYQ786463:JYQ786470 KIM786463:KIM786470 KSI786463:KSI786470 LCE786463:LCE786470 LMA786463:LMA786470 LVW786463:LVW786470 MFS786463:MFS786470 MPO786463:MPO786470 MZK786463:MZK786470 NJG786463:NJG786470 NTC786463:NTC786470 OCY786463:OCY786470 OMU786463:OMU786470 OWQ786463:OWQ786470 PGM786463:PGM786470 PQI786463:PQI786470 QAE786463:QAE786470 QKA786463:QKA786470 QTW786463:QTW786470 RDS786463:RDS786470 RNO786463:RNO786470 RXK786463:RXK786470 SHG786463:SHG786470 SRC786463:SRC786470 TAY786463:TAY786470 TKU786463:TKU786470 TUQ786463:TUQ786470 UEM786463:UEM786470 UOI786463:UOI786470 UYE786463:UYE786470 VIA786463:VIA786470 VRW786463:VRW786470 WBS786463:WBS786470 WLO786463:WLO786470 WVK786463:WVK786470 C851998:C852005 IY851999:IY852006 SU851999:SU852006 ACQ851999:ACQ852006 AMM851999:AMM852006 AWI851999:AWI852006 BGE851999:BGE852006 BQA851999:BQA852006 BZW851999:BZW852006 CJS851999:CJS852006 CTO851999:CTO852006 DDK851999:DDK852006 DNG851999:DNG852006 DXC851999:DXC852006 EGY851999:EGY852006 EQU851999:EQU852006 FAQ851999:FAQ852006 FKM851999:FKM852006 FUI851999:FUI852006 GEE851999:GEE852006 GOA851999:GOA852006 GXW851999:GXW852006 HHS851999:HHS852006 HRO851999:HRO852006 IBK851999:IBK852006 ILG851999:ILG852006 IVC851999:IVC852006 JEY851999:JEY852006 JOU851999:JOU852006 JYQ851999:JYQ852006 KIM851999:KIM852006 KSI851999:KSI852006 LCE851999:LCE852006 LMA851999:LMA852006 LVW851999:LVW852006 MFS851999:MFS852006 MPO851999:MPO852006 MZK851999:MZK852006 NJG851999:NJG852006 NTC851999:NTC852006 OCY851999:OCY852006 OMU851999:OMU852006 OWQ851999:OWQ852006 PGM851999:PGM852006 PQI851999:PQI852006 QAE851999:QAE852006 QKA851999:QKA852006 QTW851999:QTW852006 RDS851999:RDS852006 RNO851999:RNO852006 RXK851999:RXK852006 SHG851999:SHG852006 SRC851999:SRC852006 TAY851999:TAY852006 TKU851999:TKU852006 TUQ851999:TUQ852006 UEM851999:UEM852006 UOI851999:UOI852006 UYE851999:UYE852006 VIA851999:VIA852006 VRW851999:VRW852006 WBS851999:WBS852006 WLO851999:WLO852006 WVK851999:WVK852006 C917534:C917541 IY917535:IY917542 SU917535:SU917542 ACQ917535:ACQ917542 AMM917535:AMM917542 AWI917535:AWI917542 BGE917535:BGE917542 BQA917535:BQA917542 BZW917535:BZW917542 CJS917535:CJS917542 CTO917535:CTO917542 DDK917535:DDK917542 DNG917535:DNG917542 DXC917535:DXC917542 EGY917535:EGY917542 EQU917535:EQU917542 FAQ917535:FAQ917542 FKM917535:FKM917542 FUI917535:FUI917542 GEE917535:GEE917542 GOA917535:GOA917542 GXW917535:GXW917542 HHS917535:HHS917542 HRO917535:HRO917542 IBK917535:IBK917542 ILG917535:ILG917542 IVC917535:IVC917542 JEY917535:JEY917542 JOU917535:JOU917542 JYQ917535:JYQ917542 KIM917535:KIM917542 KSI917535:KSI917542 LCE917535:LCE917542 LMA917535:LMA917542 LVW917535:LVW917542 MFS917535:MFS917542 MPO917535:MPO917542 MZK917535:MZK917542 NJG917535:NJG917542 NTC917535:NTC917542 OCY917535:OCY917542 OMU917535:OMU917542 OWQ917535:OWQ917542 PGM917535:PGM917542 PQI917535:PQI917542 QAE917535:QAE917542 QKA917535:QKA917542 QTW917535:QTW917542 RDS917535:RDS917542 RNO917535:RNO917542 RXK917535:RXK917542 SHG917535:SHG917542 SRC917535:SRC917542 TAY917535:TAY917542 TKU917535:TKU917542 TUQ917535:TUQ917542 UEM917535:UEM917542 UOI917535:UOI917542 UYE917535:UYE917542 VIA917535:VIA917542 VRW917535:VRW917542 WBS917535:WBS917542 WLO917535:WLO917542 WVK917535:WVK917542 C983070:C983077 IY983071:IY983078 SU983071:SU983078 ACQ983071:ACQ983078 AMM983071:AMM983078 AWI983071:AWI983078 BGE983071:BGE983078 BQA983071:BQA983078 BZW983071:BZW983078 CJS983071:CJS983078 CTO983071:CTO983078 DDK983071:DDK983078 DNG983071:DNG983078 DXC983071:DXC983078 EGY983071:EGY983078 EQU983071:EQU983078 FAQ983071:FAQ983078 FKM983071:FKM983078 FUI983071:FUI983078 GEE983071:GEE983078 GOA983071:GOA983078 GXW983071:GXW983078 HHS983071:HHS983078 HRO983071:HRO983078 IBK983071:IBK983078 ILG983071:ILG983078 IVC983071:IVC983078 JEY983071:JEY983078 JOU983071:JOU983078 JYQ983071:JYQ983078 KIM983071:KIM983078 KSI983071:KSI983078 LCE983071:LCE983078 LMA983071:LMA983078 LVW983071:LVW983078 MFS983071:MFS983078 MPO983071:MPO983078 MZK983071:MZK983078 NJG983071:NJG983078 NTC983071:NTC983078 OCY983071:OCY983078 OMU983071:OMU983078 OWQ983071:OWQ983078 PGM983071:PGM983078 PQI983071:PQI983078 QAE983071:QAE983078 QKA983071:QKA983078 QTW983071:QTW983078 RDS983071:RDS983078 RNO983071:RNO983078 RXK983071:RXK983078 SHG983071:SHG983078 SRC983071:SRC983078 TAY983071:TAY983078 TKU983071:TKU983078 TUQ983071:TUQ983078 UEM983071:UEM983078 UOI983071:UOI983078 UYE983071:UYE983078 VIA983071:VIA983078 VRW983071:VRW983078 WBS983071:WBS983078 WLO983071:WLO983078 WVK983071:WVK983078 C65575:C65578 IY65576:IY65579 SU65576:SU65579 ACQ65576:ACQ65579 AMM65576:AMM65579 AWI65576:AWI65579 BGE65576:BGE65579 BQA65576:BQA65579 BZW65576:BZW65579 CJS65576:CJS65579 CTO65576:CTO65579 DDK65576:DDK65579 DNG65576:DNG65579 DXC65576:DXC65579 EGY65576:EGY65579 EQU65576:EQU65579 FAQ65576:FAQ65579 FKM65576:FKM65579 FUI65576:FUI65579 GEE65576:GEE65579 GOA65576:GOA65579 GXW65576:GXW65579 HHS65576:HHS65579 HRO65576:HRO65579 IBK65576:IBK65579 ILG65576:ILG65579 IVC65576:IVC65579 JEY65576:JEY65579 JOU65576:JOU65579 JYQ65576:JYQ65579 KIM65576:KIM65579 KSI65576:KSI65579 LCE65576:LCE65579 LMA65576:LMA65579 LVW65576:LVW65579 MFS65576:MFS65579 MPO65576:MPO65579 MZK65576:MZK65579 NJG65576:NJG65579 NTC65576:NTC65579 OCY65576:OCY65579 OMU65576:OMU65579 OWQ65576:OWQ65579 PGM65576:PGM65579 PQI65576:PQI65579 QAE65576:QAE65579 QKA65576:QKA65579 QTW65576:QTW65579 RDS65576:RDS65579 RNO65576:RNO65579 RXK65576:RXK65579 SHG65576:SHG65579 SRC65576:SRC65579 TAY65576:TAY65579 TKU65576:TKU65579 TUQ65576:TUQ65579 UEM65576:UEM65579 UOI65576:UOI65579 UYE65576:UYE65579 VIA65576:VIA65579 VRW65576:VRW65579 WBS65576:WBS65579 WLO65576:WLO65579 WVK65576:WVK65579 C131111:C131114 IY131112:IY131115 SU131112:SU131115 ACQ131112:ACQ131115 AMM131112:AMM131115 AWI131112:AWI131115 BGE131112:BGE131115 BQA131112:BQA131115 BZW131112:BZW131115 CJS131112:CJS131115 CTO131112:CTO131115 DDK131112:DDK131115 DNG131112:DNG131115 DXC131112:DXC131115 EGY131112:EGY131115 EQU131112:EQU131115 FAQ131112:FAQ131115 FKM131112:FKM131115 FUI131112:FUI131115 GEE131112:GEE131115 GOA131112:GOA131115 GXW131112:GXW131115 HHS131112:HHS131115 HRO131112:HRO131115 IBK131112:IBK131115 ILG131112:ILG131115 IVC131112:IVC131115 JEY131112:JEY131115 JOU131112:JOU131115 JYQ131112:JYQ131115 KIM131112:KIM131115 KSI131112:KSI131115 LCE131112:LCE131115 LMA131112:LMA131115 LVW131112:LVW131115 MFS131112:MFS131115 MPO131112:MPO131115 MZK131112:MZK131115 NJG131112:NJG131115 NTC131112:NTC131115 OCY131112:OCY131115 OMU131112:OMU131115 OWQ131112:OWQ131115 PGM131112:PGM131115 PQI131112:PQI131115 QAE131112:QAE131115 QKA131112:QKA131115 QTW131112:QTW131115 RDS131112:RDS131115 RNO131112:RNO131115 RXK131112:RXK131115 SHG131112:SHG131115 SRC131112:SRC131115 TAY131112:TAY131115 TKU131112:TKU131115 TUQ131112:TUQ131115 UEM131112:UEM131115 UOI131112:UOI131115 UYE131112:UYE131115 VIA131112:VIA131115 VRW131112:VRW131115 WBS131112:WBS131115 WLO131112:WLO131115 WVK131112:WVK131115 C196647:C196650 IY196648:IY196651 SU196648:SU196651 ACQ196648:ACQ196651 AMM196648:AMM196651 AWI196648:AWI196651 BGE196648:BGE196651 BQA196648:BQA196651 BZW196648:BZW196651 CJS196648:CJS196651 CTO196648:CTO196651 DDK196648:DDK196651 DNG196648:DNG196651 DXC196648:DXC196651 EGY196648:EGY196651 EQU196648:EQU196651 FAQ196648:FAQ196651 FKM196648:FKM196651 FUI196648:FUI196651 GEE196648:GEE196651 GOA196648:GOA196651 GXW196648:GXW196651 HHS196648:HHS196651 HRO196648:HRO196651 IBK196648:IBK196651 ILG196648:ILG196651 IVC196648:IVC196651 JEY196648:JEY196651 JOU196648:JOU196651 JYQ196648:JYQ196651 KIM196648:KIM196651 KSI196648:KSI196651 LCE196648:LCE196651 LMA196648:LMA196651 LVW196648:LVW196651 MFS196648:MFS196651 MPO196648:MPO196651 MZK196648:MZK196651 NJG196648:NJG196651 NTC196648:NTC196651 OCY196648:OCY196651 OMU196648:OMU196651 OWQ196648:OWQ196651 PGM196648:PGM196651 PQI196648:PQI196651 QAE196648:QAE196651 QKA196648:QKA196651 QTW196648:QTW196651 RDS196648:RDS196651 RNO196648:RNO196651 RXK196648:RXK196651 SHG196648:SHG196651 SRC196648:SRC196651 TAY196648:TAY196651 TKU196648:TKU196651 TUQ196648:TUQ196651 UEM196648:UEM196651 UOI196648:UOI196651 UYE196648:UYE196651 VIA196648:VIA196651 VRW196648:VRW196651 WBS196648:WBS196651 WLO196648:WLO196651 WVK196648:WVK196651 C262183:C262186 IY262184:IY262187 SU262184:SU262187 ACQ262184:ACQ262187 AMM262184:AMM262187 AWI262184:AWI262187 BGE262184:BGE262187 BQA262184:BQA262187 BZW262184:BZW262187 CJS262184:CJS262187 CTO262184:CTO262187 DDK262184:DDK262187 DNG262184:DNG262187 DXC262184:DXC262187 EGY262184:EGY262187 EQU262184:EQU262187 FAQ262184:FAQ262187 FKM262184:FKM262187 FUI262184:FUI262187 GEE262184:GEE262187 GOA262184:GOA262187 GXW262184:GXW262187 HHS262184:HHS262187 HRO262184:HRO262187 IBK262184:IBK262187 ILG262184:ILG262187 IVC262184:IVC262187 JEY262184:JEY262187 JOU262184:JOU262187 JYQ262184:JYQ262187 KIM262184:KIM262187 KSI262184:KSI262187 LCE262184:LCE262187 LMA262184:LMA262187 LVW262184:LVW262187 MFS262184:MFS262187 MPO262184:MPO262187 MZK262184:MZK262187 NJG262184:NJG262187 NTC262184:NTC262187 OCY262184:OCY262187 OMU262184:OMU262187 OWQ262184:OWQ262187 PGM262184:PGM262187 PQI262184:PQI262187 QAE262184:QAE262187 QKA262184:QKA262187 QTW262184:QTW262187 RDS262184:RDS262187 RNO262184:RNO262187 RXK262184:RXK262187 SHG262184:SHG262187 SRC262184:SRC262187 TAY262184:TAY262187 TKU262184:TKU262187 TUQ262184:TUQ262187 UEM262184:UEM262187 UOI262184:UOI262187 UYE262184:UYE262187 VIA262184:VIA262187 VRW262184:VRW262187 WBS262184:WBS262187 WLO262184:WLO262187 WVK262184:WVK262187 C327719:C327722 IY327720:IY327723 SU327720:SU327723 ACQ327720:ACQ327723 AMM327720:AMM327723 AWI327720:AWI327723 BGE327720:BGE327723 BQA327720:BQA327723 BZW327720:BZW327723 CJS327720:CJS327723 CTO327720:CTO327723 DDK327720:DDK327723 DNG327720:DNG327723 DXC327720:DXC327723 EGY327720:EGY327723 EQU327720:EQU327723 FAQ327720:FAQ327723 FKM327720:FKM327723 FUI327720:FUI327723 GEE327720:GEE327723 GOA327720:GOA327723 GXW327720:GXW327723 HHS327720:HHS327723 HRO327720:HRO327723 IBK327720:IBK327723 ILG327720:ILG327723 IVC327720:IVC327723 JEY327720:JEY327723 JOU327720:JOU327723 JYQ327720:JYQ327723 KIM327720:KIM327723 KSI327720:KSI327723 LCE327720:LCE327723 LMA327720:LMA327723 LVW327720:LVW327723 MFS327720:MFS327723 MPO327720:MPO327723 MZK327720:MZK327723 NJG327720:NJG327723 NTC327720:NTC327723 OCY327720:OCY327723 OMU327720:OMU327723 OWQ327720:OWQ327723 PGM327720:PGM327723 PQI327720:PQI327723 QAE327720:QAE327723 QKA327720:QKA327723 QTW327720:QTW327723 RDS327720:RDS327723 RNO327720:RNO327723 RXK327720:RXK327723 SHG327720:SHG327723 SRC327720:SRC327723 TAY327720:TAY327723 TKU327720:TKU327723 TUQ327720:TUQ327723 UEM327720:UEM327723 UOI327720:UOI327723 UYE327720:UYE327723 VIA327720:VIA327723 VRW327720:VRW327723 WBS327720:WBS327723 WLO327720:WLO327723 WVK327720:WVK327723 C393255:C393258 IY393256:IY393259 SU393256:SU393259 ACQ393256:ACQ393259 AMM393256:AMM393259 AWI393256:AWI393259 BGE393256:BGE393259 BQA393256:BQA393259 BZW393256:BZW393259 CJS393256:CJS393259 CTO393256:CTO393259 DDK393256:DDK393259 DNG393256:DNG393259 DXC393256:DXC393259 EGY393256:EGY393259 EQU393256:EQU393259 FAQ393256:FAQ393259 FKM393256:FKM393259 FUI393256:FUI393259 GEE393256:GEE393259 GOA393256:GOA393259 GXW393256:GXW393259 HHS393256:HHS393259 HRO393256:HRO393259 IBK393256:IBK393259 ILG393256:ILG393259 IVC393256:IVC393259 JEY393256:JEY393259 JOU393256:JOU393259 JYQ393256:JYQ393259 KIM393256:KIM393259 KSI393256:KSI393259 LCE393256:LCE393259 LMA393256:LMA393259 LVW393256:LVW393259 MFS393256:MFS393259 MPO393256:MPO393259 MZK393256:MZK393259 NJG393256:NJG393259 NTC393256:NTC393259 OCY393256:OCY393259 OMU393256:OMU393259 OWQ393256:OWQ393259 PGM393256:PGM393259 PQI393256:PQI393259 QAE393256:QAE393259 QKA393256:QKA393259 QTW393256:QTW393259 RDS393256:RDS393259 RNO393256:RNO393259 RXK393256:RXK393259 SHG393256:SHG393259 SRC393256:SRC393259 TAY393256:TAY393259 TKU393256:TKU393259 TUQ393256:TUQ393259 UEM393256:UEM393259 UOI393256:UOI393259 UYE393256:UYE393259 VIA393256:VIA393259 VRW393256:VRW393259 WBS393256:WBS393259 WLO393256:WLO393259 WVK393256:WVK393259 C458791:C458794 IY458792:IY458795 SU458792:SU458795 ACQ458792:ACQ458795 AMM458792:AMM458795 AWI458792:AWI458795 BGE458792:BGE458795 BQA458792:BQA458795 BZW458792:BZW458795 CJS458792:CJS458795 CTO458792:CTO458795 DDK458792:DDK458795 DNG458792:DNG458795 DXC458792:DXC458795 EGY458792:EGY458795 EQU458792:EQU458795 FAQ458792:FAQ458795 FKM458792:FKM458795 FUI458792:FUI458795 GEE458792:GEE458795 GOA458792:GOA458795 GXW458792:GXW458795 HHS458792:HHS458795 HRO458792:HRO458795 IBK458792:IBK458795 ILG458792:ILG458795 IVC458792:IVC458795 JEY458792:JEY458795 JOU458792:JOU458795 JYQ458792:JYQ458795 KIM458792:KIM458795 KSI458792:KSI458795 LCE458792:LCE458795 LMA458792:LMA458795 LVW458792:LVW458795 MFS458792:MFS458795 MPO458792:MPO458795 MZK458792:MZK458795 NJG458792:NJG458795 NTC458792:NTC458795 OCY458792:OCY458795 OMU458792:OMU458795 OWQ458792:OWQ458795 PGM458792:PGM458795 PQI458792:PQI458795 QAE458792:QAE458795 QKA458792:QKA458795 QTW458792:QTW458795 RDS458792:RDS458795 RNO458792:RNO458795 RXK458792:RXK458795 SHG458792:SHG458795 SRC458792:SRC458795 TAY458792:TAY458795 TKU458792:TKU458795 TUQ458792:TUQ458795 UEM458792:UEM458795 UOI458792:UOI458795 UYE458792:UYE458795 VIA458792:VIA458795 VRW458792:VRW458795 WBS458792:WBS458795 WLO458792:WLO458795 WVK458792:WVK458795 C524327:C524330 IY524328:IY524331 SU524328:SU524331 ACQ524328:ACQ524331 AMM524328:AMM524331 AWI524328:AWI524331 BGE524328:BGE524331 BQA524328:BQA524331 BZW524328:BZW524331 CJS524328:CJS524331 CTO524328:CTO524331 DDK524328:DDK524331 DNG524328:DNG524331 DXC524328:DXC524331 EGY524328:EGY524331 EQU524328:EQU524331 FAQ524328:FAQ524331 FKM524328:FKM524331 FUI524328:FUI524331 GEE524328:GEE524331 GOA524328:GOA524331 GXW524328:GXW524331 HHS524328:HHS524331 HRO524328:HRO524331 IBK524328:IBK524331 ILG524328:ILG524331 IVC524328:IVC524331 JEY524328:JEY524331 JOU524328:JOU524331 JYQ524328:JYQ524331 KIM524328:KIM524331 KSI524328:KSI524331 LCE524328:LCE524331 LMA524328:LMA524331 LVW524328:LVW524331 MFS524328:MFS524331 MPO524328:MPO524331 MZK524328:MZK524331 NJG524328:NJG524331 NTC524328:NTC524331 OCY524328:OCY524331 OMU524328:OMU524331 OWQ524328:OWQ524331 PGM524328:PGM524331 PQI524328:PQI524331 QAE524328:QAE524331 QKA524328:QKA524331 QTW524328:QTW524331 RDS524328:RDS524331 RNO524328:RNO524331 RXK524328:RXK524331 SHG524328:SHG524331 SRC524328:SRC524331 TAY524328:TAY524331 TKU524328:TKU524331 TUQ524328:TUQ524331 UEM524328:UEM524331 UOI524328:UOI524331 UYE524328:UYE524331 VIA524328:VIA524331 VRW524328:VRW524331 WBS524328:WBS524331 WLO524328:WLO524331 WVK524328:WVK524331 C589863:C589866 IY589864:IY589867 SU589864:SU589867 ACQ589864:ACQ589867 AMM589864:AMM589867 AWI589864:AWI589867 BGE589864:BGE589867 BQA589864:BQA589867 BZW589864:BZW589867 CJS589864:CJS589867 CTO589864:CTO589867 DDK589864:DDK589867 DNG589864:DNG589867 DXC589864:DXC589867 EGY589864:EGY589867 EQU589864:EQU589867 FAQ589864:FAQ589867 FKM589864:FKM589867 FUI589864:FUI589867 GEE589864:GEE589867 GOA589864:GOA589867 GXW589864:GXW589867 HHS589864:HHS589867 HRO589864:HRO589867 IBK589864:IBK589867 ILG589864:ILG589867 IVC589864:IVC589867 JEY589864:JEY589867 JOU589864:JOU589867 JYQ589864:JYQ589867 KIM589864:KIM589867 KSI589864:KSI589867 LCE589864:LCE589867 LMA589864:LMA589867 LVW589864:LVW589867 MFS589864:MFS589867 MPO589864:MPO589867 MZK589864:MZK589867 NJG589864:NJG589867 NTC589864:NTC589867 OCY589864:OCY589867 OMU589864:OMU589867 OWQ589864:OWQ589867 PGM589864:PGM589867 PQI589864:PQI589867 QAE589864:QAE589867 QKA589864:QKA589867 QTW589864:QTW589867 RDS589864:RDS589867 RNO589864:RNO589867 RXK589864:RXK589867 SHG589864:SHG589867 SRC589864:SRC589867 TAY589864:TAY589867 TKU589864:TKU589867 TUQ589864:TUQ589867 UEM589864:UEM589867 UOI589864:UOI589867 UYE589864:UYE589867 VIA589864:VIA589867 VRW589864:VRW589867 WBS589864:WBS589867 WLO589864:WLO589867 WVK589864:WVK589867 C655399:C655402 IY655400:IY655403 SU655400:SU655403 ACQ655400:ACQ655403 AMM655400:AMM655403 AWI655400:AWI655403 BGE655400:BGE655403 BQA655400:BQA655403 BZW655400:BZW655403 CJS655400:CJS655403 CTO655400:CTO655403 DDK655400:DDK655403 DNG655400:DNG655403 DXC655400:DXC655403 EGY655400:EGY655403 EQU655400:EQU655403 FAQ655400:FAQ655403 FKM655400:FKM655403 FUI655400:FUI655403 GEE655400:GEE655403 GOA655400:GOA655403 GXW655400:GXW655403 HHS655400:HHS655403 HRO655400:HRO655403 IBK655400:IBK655403 ILG655400:ILG655403 IVC655400:IVC655403 JEY655400:JEY655403 JOU655400:JOU655403 JYQ655400:JYQ655403 KIM655400:KIM655403 KSI655400:KSI655403 LCE655400:LCE655403 LMA655400:LMA655403 LVW655400:LVW655403 MFS655400:MFS655403 MPO655400:MPO655403 MZK655400:MZK655403 NJG655400:NJG655403 NTC655400:NTC655403 OCY655400:OCY655403 OMU655400:OMU655403 OWQ655400:OWQ655403 PGM655400:PGM655403 PQI655400:PQI655403 QAE655400:QAE655403 QKA655400:QKA655403 QTW655400:QTW655403 RDS655400:RDS655403 RNO655400:RNO655403 RXK655400:RXK655403 SHG655400:SHG655403 SRC655400:SRC655403 TAY655400:TAY655403 TKU655400:TKU655403 TUQ655400:TUQ655403 UEM655400:UEM655403 UOI655400:UOI655403 UYE655400:UYE655403 VIA655400:VIA655403 VRW655400:VRW655403 WBS655400:WBS655403 WLO655400:WLO655403 WVK655400:WVK655403 C720935:C720938 IY720936:IY720939 SU720936:SU720939 ACQ720936:ACQ720939 AMM720936:AMM720939 AWI720936:AWI720939 BGE720936:BGE720939 BQA720936:BQA720939 BZW720936:BZW720939 CJS720936:CJS720939 CTO720936:CTO720939 DDK720936:DDK720939 DNG720936:DNG720939 DXC720936:DXC720939 EGY720936:EGY720939 EQU720936:EQU720939 FAQ720936:FAQ720939 FKM720936:FKM720939 FUI720936:FUI720939 GEE720936:GEE720939 GOA720936:GOA720939 GXW720936:GXW720939 HHS720936:HHS720939 HRO720936:HRO720939 IBK720936:IBK720939 ILG720936:ILG720939 IVC720936:IVC720939 JEY720936:JEY720939 JOU720936:JOU720939 JYQ720936:JYQ720939 KIM720936:KIM720939 KSI720936:KSI720939 LCE720936:LCE720939 LMA720936:LMA720939 LVW720936:LVW720939 MFS720936:MFS720939 MPO720936:MPO720939 MZK720936:MZK720939 NJG720936:NJG720939 NTC720936:NTC720939 OCY720936:OCY720939 OMU720936:OMU720939 OWQ720936:OWQ720939 PGM720936:PGM720939 PQI720936:PQI720939 QAE720936:QAE720939 QKA720936:QKA720939 QTW720936:QTW720939 RDS720936:RDS720939 RNO720936:RNO720939 RXK720936:RXK720939 SHG720936:SHG720939 SRC720936:SRC720939 TAY720936:TAY720939 TKU720936:TKU720939 TUQ720936:TUQ720939 UEM720936:UEM720939 UOI720936:UOI720939 UYE720936:UYE720939 VIA720936:VIA720939 VRW720936:VRW720939 WBS720936:WBS720939 WLO720936:WLO720939 WVK720936:WVK720939 C786471:C786474 IY786472:IY786475 SU786472:SU786475 ACQ786472:ACQ786475 AMM786472:AMM786475 AWI786472:AWI786475 BGE786472:BGE786475 BQA786472:BQA786475 BZW786472:BZW786475 CJS786472:CJS786475 CTO786472:CTO786475 DDK786472:DDK786475 DNG786472:DNG786475 DXC786472:DXC786475 EGY786472:EGY786475 EQU786472:EQU786475 FAQ786472:FAQ786475 FKM786472:FKM786475 FUI786472:FUI786475 GEE786472:GEE786475 GOA786472:GOA786475 GXW786472:GXW786475 HHS786472:HHS786475 HRO786472:HRO786475 IBK786472:IBK786475 ILG786472:ILG786475 IVC786472:IVC786475 JEY786472:JEY786475 JOU786472:JOU786475 JYQ786472:JYQ786475 KIM786472:KIM786475 KSI786472:KSI786475 LCE786472:LCE786475 LMA786472:LMA786475 LVW786472:LVW786475 MFS786472:MFS786475 MPO786472:MPO786475 MZK786472:MZK786475 NJG786472:NJG786475 NTC786472:NTC786475 OCY786472:OCY786475 OMU786472:OMU786475 OWQ786472:OWQ786475 PGM786472:PGM786475 PQI786472:PQI786475 QAE786472:QAE786475 QKA786472:QKA786475 QTW786472:QTW786475 RDS786472:RDS786475 RNO786472:RNO786475 RXK786472:RXK786475 SHG786472:SHG786475 SRC786472:SRC786475 TAY786472:TAY786475 TKU786472:TKU786475 TUQ786472:TUQ786475 UEM786472:UEM786475 UOI786472:UOI786475 UYE786472:UYE786475 VIA786472:VIA786475 VRW786472:VRW786475 WBS786472:WBS786475 WLO786472:WLO786475 WVK786472:WVK786475 C852007:C852010 IY852008:IY852011 SU852008:SU852011 ACQ852008:ACQ852011 AMM852008:AMM852011 AWI852008:AWI852011 BGE852008:BGE852011 BQA852008:BQA852011 BZW852008:BZW852011 CJS852008:CJS852011 CTO852008:CTO852011 DDK852008:DDK852011 DNG852008:DNG852011 DXC852008:DXC852011 EGY852008:EGY852011 EQU852008:EQU852011 FAQ852008:FAQ852011 FKM852008:FKM852011 FUI852008:FUI852011 GEE852008:GEE852011 GOA852008:GOA852011 GXW852008:GXW852011 HHS852008:HHS852011 HRO852008:HRO852011 IBK852008:IBK852011 ILG852008:ILG852011 IVC852008:IVC852011 JEY852008:JEY852011 JOU852008:JOU852011 JYQ852008:JYQ852011 KIM852008:KIM852011 KSI852008:KSI852011 LCE852008:LCE852011 LMA852008:LMA852011 LVW852008:LVW852011 MFS852008:MFS852011 MPO852008:MPO852011 MZK852008:MZK852011 NJG852008:NJG852011 NTC852008:NTC852011 OCY852008:OCY852011 OMU852008:OMU852011 OWQ852008:OWQ852011 PGM852008:PGM852011 PQI852008:PQI852011 QAE852008:QAE852011 QKA852008:QKA852011 QTW852008:QTW852011 RDS852008:RDS852011 RNO852008:RNO852011 RXK852008:RXK852011 SHG852008:SHG852011 SRC852008:SRC852011 TAY852008:TAY852011 TKU852008:TKU852011 TUQ852008:TUQ852011 UEM852008:UEM852011 UOI852008:UOI852011 UYE852008:UYE852011 VIA852008:VIA852011 VRW852008:VRW852011 WBS852008:WBS852011 WLO852008:WLO852011 WVK852008:WVK852011 C917543:C917546 IY917544:IY917547 SU917544:SU917547 ACQ917544:ACQ917547 AMM917544:AMM917547 AWI917544:AWI917547 BGE917544:BGE917547 BQA917544:BQA917547 BZW917544:BZW917547 CJS917544:CJS917547 CTO917544:CTO917547 DDK917544:DDK917547 DNG917544:DNG917547 DXC917544:DXC917547 EGY917544:EGY917547 EQU917544:EQU917547 FAQ917544:FAQ917547 FKM917544:FKM917547 FUI917544:FUI917547 GEE917544:GEE917547 GOA917544:GOA917547 GXW917544:GXW917547 HHS917544:HHS917547 HRO917544:HRO917547 IBK917544:IBK917547 ILG917544:ILG917547 IVC917544:IVC917547 JEY917544:JEY917547 JOU917544:JOU917547 JYQ917544:JYQ917547 KIM917544:KIM917547 KSI917544:KSI917547 LCE917544:LCE917547 LMA917544:LMA917547 LVW917544:LVW917547 MFS917544:MFS917547 MPO917544:MPO917547 MZK917544:MZK917547 NJG917544:NJG917547 NTC917544:NTC917547 OCY917544:OCY917547 OMU917544:OMU917547 OWQ917544:OWQ917547 PGM917544:PGM917547 PQI917544:PQI917547 QAE917544:QAE917547 QKA917544:QKA917547 QTW917544:QTW917547 RDS917544:RDS917547 RNO917544:RNO917547 RXK917544:RXK917547 SHG917544:SHG917547 SRC917544:SRC917547 TAY917544:TAY917547 TKU917544:TKU917547 TUQ917544:TUQ917547 UEM917544:UEM917547 UOI917544:UOI917547 UYE917544:UYE917547 VIA917544:VIA917547 VRW917544:VRW917547 WBS917544:WBS917547 WLO917544:WLO917547 WVK917544:WVK917547 C983079:C983082 IY983080:IY983083 SU983080:SU983083 ACQ983080:ACQ983083 AMM983080:AMM983083 AWI983080:AWI983083 BGE983080:BGE983083 BQA983080:BQA983083 BZW983080:BZW983083 CJS983080:CJS983083 CTO983080:CTO983083 DDK983080:DDK983083 DNG983080:DNG983083 DXC983080:DXC983083 EGY983080:EGY983083 EQU983080:EQU983083 FAQ983080:FAQ983083 FKM983080:FKM983083 FUI983080:FUI983083 GEE983080:GEE983083 GOA983080:GOA983083 GXW983080:GXW983083 HHS983080:HHS983083 HRO983080:HRO983083 IBK983080:IBK983083 ILG983080:ILG983083 IVC983080:IVC983083 JEY983080:JEY983083 JOU983080:JOU983083 JYQ983080:JYQ983083 KIM983080:KIM983083 KSI983080:KSI983083 LCE983080:LCE983083 LMA983080:LMA983083 LVW983080:LVW983083 MFS983080:MFS983083 MPO983080:MPO983083 MZK983080:MZK983083 NJG983080:NJG983083 NTC983080:NTC983083 OCY983080:OCY983083 OMU983080:OMU983083 OWQ983080:OWQ983083 PGM983080:PGM983083 PQI983080:PQI983083 QAE983080:QAE983083 QKA983080:QKA983083 QTW983080:QTW983083 RDS983080:RDS983083 RNO983080:RNO983083 RXK983080:RXK983083 SHG983080:SHG983083 SRC983080:SRC983083 TAY983080:TAY983083 TKU983080:TKU983083 TUQ983080:TUQ983083 UEM983080:UEM983083 UOI983080:UOI983083 UYE983080:UYE983083 VIA983080:VIA983083 VRW983080:VRW983083 WBS983080:WBS983083 WLO983080:WLO983083 WVK983080:WVK983083 SU13:SU26 ACQ13:ACQ26 AMM13:AMM26 IY13:IY26 WVK13:WVK26 WLO13:WLO26 WBS13:WBS26 VRW13:VRW26 VIA13:VIA26 UYE13:UYE26 UOI13:UOI26 UEM13:UEM26 TUQ13:TUQ26 TKU13:TKU26 TAY13:TAY26 SRC13:SRC26 SHG13:SHG26 RXK13:RXK26 RNO13:RNO26 RDS13:RDS26 QTW13:QTW26 QKA13:QKA26 QAE13:QAE26 PQI13:PQI26 PGM13:PGM26 OWQ13:OWQ26 OMU13:OMU26 OCY13:OCY26 NTC13:NTC26 NJG13:NJG26 MZK13:MZK26 MPO13:MPO26 MFS13:MFS26 LVW13:LVW26 LMA13:LMA26 LCE13:LCE26 KSI13:KSI26 KIM13:KIM26 JYQ13:JYQ26 JOU13:JOU26 JEY13:JEY26 IVC13:IVC26 ILG13:ILG26 IBK13:IBK26 HRO13:HRO26 HHS13:HHS26 GXW13:GXW26 GOA13:GOA26 GEE13:GEE26 FUI13:FUI26 FKM13:FKM26 FAQ13:FAQ26 EQU13:EQU26 EGY13:EGY26 DXC13:DXC26 DNG13:DNG26 DDK13:DDK26 CTO13:CTO26 CJS13:CJS26 BZW13:BZW26 C43 C48 IY45:IY48 SU45:SU48 ACQ45:ACQ48 AMM45:AMM48 AWI45:AWI48 BGE45:BGE48 BQA45:BQA48 BZW45:BZW48 CJS45:CJS48 CTO45:CTO48 DDK45:DDK48 DNG45:DNG48 DXC45:DXC48 EGY45:EGY48 EQU45:EQU48 FAQ45:FAQ48 FKM45:FKM48 FUI45:FUI48 GEE45:GEE48 GOA45:GOA48 GXW45:GXW48 HHS45:HHS48 HRO45:HRO48 IBK45:IBK48 ILG45:ILG48 IVC45:IVC48 JEY45:JEY48 JOU45:JOU48 JYQ45:JYQ48 KIM45:KIM48 KSI45:KSI48 LCE45:LCE48 LMA45:LMA48 LVW45:LVW48 MFS45:MFS48 MPO45:MPO48 MZK45:MZK48 NJG45:NJG48 NTC45:NTC48 OCY45:OCY48 OMU45:OMU48 OWQ45:OWQ48 PGM45:PGM48 PQI45:PQI48 QAE45:QAE48 QKA45:QKA48 QTW45:QTW48 RDS45:RDS48 RNO45:RNO48 RXK45:RXK48 SHG45:SHG48 SRC45:SRC48 TAY45:TAY48 TKU45:TKU48 TUQ45:TUQ48 UEM45:UEM48 UOI45:UOI48 UYE45:UYE48 VIA45:VIA48 VRW45:VRW48 WBS45:WBS48 WLO45:WLO48 WVK45:WVK48"/>
  </dataValidations>
  <pageMargins left="0.7" right="0.7" top="0.75" bottom="0.75" header="0.3" footer="0.3"/>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workbookViewId="0">
      <selection activeCell="B4" sqref="B4"/>
    </sheetView>
  </sheetViews>
  <sheetFormatPr defaultRowHeight="14.4" x14ac:dyDescent="0.3"/>
  <cols>
    <col min="2" max="9" width="16.88671875" customWidth="1"/>
    <col min="10" max="10" width="13.33203125" customWidth="1"/>
  </cols>
  <sheetData>
    <row r="1" spans="1:10" ht="16.2" thickBot="1" x14ac:dyDescent="0.35">
      <c r="A1" s="72" t="s">
        <v>81</v>
      </c>
      <c r="B1" s="100"/>
      <c r="C1" s="100"/>
      <c r="D1" s="100"/>
      <c r="E1" s="100"/>
      <c r="F1" s="100"/>
      <c r="G1" s="100"/>
      <c r="H1" s="100"/>
      <c r="I1" s="101"/>
      <c r="J1" s="89"/>
    </row>
    <row r="2" spans="1:10" ht="15" thickBot="1" x14ac:dyDescent="0.35">
      <c r="A2" s="89"/>
      <c r="B2" s="89"/>
      <c r="C2" s="89"/>
      <c r="D2" s="89"/>
      <c r="E2" s="89"/>
      <c r="F2" s="89"/>
      <c r="G2" s="89"/>
      <c r="H2" s="89"/>
      <c r="I2" s="89"/>
      <c r="J2" s="89"/>
    </row>
    <row r="3" spans="1:10" ht="48" customHeight="1" x14ac:dyDescent="0.3">
      <c r="A3" s="63" t="s">
        <v>52</v>
      </c>
      <c r="B3" s="64" t="s">
        <v>77</v>
      </c>
      <c r="C3" s="64" t="s">
        <v>82</v>
      </c>
      <c r="D3" s="64" t="s">
        <v>83</v>
      </c>
      <c r="E3" s="64" t="s">
        <v>48</v>
      </c>
      <c r="F3" s="64" t="s">
        <v>0</v>
      </c>
      <c r="G3" s="64" t="s">
        <v>49</v>
      </c>
      <c r="H3" s="64" t="s">
        <v>50</v>
      </c>
      <c r="I3" s="64" t="s">
        <v>80</v>
      </c>
      <c r="J3" s="65" t="s">
        <v>51</v>
      </c>
    </row>
    <row r="4" spans="1:10" x14ac:dyDescent="0.3">
      <c r="A4" s="88">
        <v>1</v>
      </c>
      <c r="B4" s="115"/>
      <c r="C4" s="98"/>
      <c r="D4" s="98"/>
      <c r="E4" s="58"/>
      <c r="F4" s="58"/>
      <c r="G4" s="58"/>
      <c r="H4" s="59"/>
      <c r="I4" s="99"/>
      <c r="J4" s="107">
        <f t="shared" ref="J4:J68" si="0">I4*H4</f>
        <v>0</v>
      </c>
    </row>
    <row r="5" spans="1:10" x14ac:dyDescent="0.3">
      <c r="A5" s="88">
        <v>2</v>
      </c>
      <c r="B5" s="115"/>
      <c r="C5" s="58"/>
      <c r="D5" s="58"/>
      <c r="E5" s="58"/>
      <c r="F5" s="58"/>
      <c r="G5" s="58"/>
      <c r="H5" s="59"/>
      <c r="I5" s="99"/>
      <c r="J5" s="107">
        <f t="shared" si="0"/>
        <v>0</v>
      </c>
    </row>
    <row r="6" spans="1:10" x14ac:dyDescent="0.3">
      <c r="A6" s="88">
        <v>3</v>
      </c>
      <c r="B6" s="115"/>
      <c r="C6" s="58"/>
      <c r="D6" s="58"/>
      <c r="E6" s="58"/>
      <c r="F6" s="58"/>
      <c r="G6" s="58"/>
      <c r="H6" s="59"/>
      <c r="I6" s="99"/>
      <c r="J6" s="107">
        <f t="shared" si="0"/>
        <v>0</v>
      </c>
    </row>
    <row r="7" spans="1:10" x14ac:dyDescent="0.3">
      <c r="A7" s="88">
        <v>4</v>
      </c>
      <c r="B7" s="115"/>
      <c r="C7" s="58"/>
      <c r="D7" s="58"/>
      <c r="E7" s="58"/>
      <c r="F7" s="58"/>
      <c r="G7" s="58"/>
      <c r="H7" s="59"/>
      <c r="I7" s="99"/>
      <c r="J7" s="107">
        <f t="shared" si="0"/>
        <v>0</v>
      </c>
    </row>
    <row r="8" spans="1:10" x14ac:dyDescent="0.3">
      <c r="A8" s="88">
        <v>5</v>
      </c>
      <c r="B8" s="115"/>
      <c r="C8" s="58"/>
      <c r="D8" s="58"/>
      <c r="E8" s="58"/>
      <c r="F8" s="58"/>
      <c r="G8" s="58"/>
      <c r="H8" s="59"/>
      <c r="I8" s="99"/>
      <c r="J8" s="107">
        <f t="shared" si="0"/>
        <v>0</v>
      </c>
    </row>
    <row r="9" spans="1:10" x14ac:dyDescent="0.3">
      <c r="A9" s="88">
        <v>6</v>
      </c>
      <c r="B9" s="115"/>
      <c r="C9" s="58"/>
      <c r="D9" s="58"/>
      <c r="E9" s="58"/>
      <c r="F9" s="58"/>
      <c r="G9" s="58"/>
      <c r="H9" s="59"/>
      <c r="I9" s="99"/>
      <c r="J9" s="107">
        <f t="shared" si="0"/>
        <v>0</v>
      </c>
    </row>
    <row r="10" spans="1:10" x14ac:dyDescent="0.3">
      <c r="A10" s="88">
        <v>7</v>
      </c>
      <c r="B10" s="115"/>
      <c r="C10" s="58"/>
      <c r="D10" s="58"/>
      <c r="E10" s="58"/>
      <c r="F10" s="58"/>
      <c r="G10" s="58"/>
      <c r="H10" s="59"/>
      <c r="I10" s="99"/>
      <c r="J10" s="107">
        <f t="shared" si="0"/>
        <v>0</v>
      </c>
    </row>
    <row r="11" spans="1:10" x14ac:dyDescent="0.3">
      <c r="A11" s="88">
        <v>8</v>
      </c>
      <c r="B11" s="115"/>
      <c r="C11" s="58"/>
      <c r="D11" s="58"/>
      <c r="E11" s="58"/>
      <c r="F11" s="58"/>
      <c r="G11" s="58"/>
      <c r="H11" s="59"/>
      <c r="I11" s="99"/>
      <c r="J11" s="107">
        <f t="shared" si="0"/>
        <v>0</v>
      </c>
    </row>
    <row r="12" spans="1:10" x14ac:dyDescent="0.3">
      <c r="A12" s="88">
        <v>9</v>
      </c>
      <c r="B12" s="115"/>
      <c r="C12" s="58"/>
      <c r="D12" s="58"/>
      <c r="E12" s="58"/>
      <c r="F12" s="58"/>
      <c r="G12" s="58"/>
      <c r="H12" s="59"/>
      <c r="I12" s="99"/>
      <c r="J12" s="107">
        <f t="shared" si="0"/>
        <v>0</v>
      </c>
    </row>
    <row r="13" spans="1:10" x14ac:dyDescent="0.3">
      <c r="A13" s="88">
        <v>10</v>
      </c>
      <c r="B13" s="115"/>
      <c r="C13" s="58"/>
      <c r="D13" s="58"/>
      <c r="E13" s="58"/>
      <c r="F13" s="58"/>
      <c r="G13" s="58"/>
      <c r="H13" s="59"/>
      <c r="I13" s="99"/>
      <c r="J13" s="107">
        <f t="shared" si="0"/>
        <v>0</v>
      </c>
    </row>
    <row r="14" spans="1:10" x14ac:dyDescent="0.3">
      <c r="A14" s="88">
        <v>11</v>
      </c>
      <c r="B14" s="115"/>
      <c r="C14" s="58"/>
      <c r="D14" s="58"/>
      <c r="E14" s="58"/>
      <c r="F14" s="58"/>
      <c r="G14" s="58"/>
      <c r="H14" s="59"/>
      <c r="I14" s="99"/>
      <c r="J14" s="107">
        <f t="shared" si="0"/>
        <v>0</v>
      </c>
    </row>
    <row r="15" spans="1:10" x14ac:dyDescent="0.3">
      <c r="A15" s="88">
        <v>12</v>
      </c>
      <c r="B15" s="115"/>
      <c r="C15" s="58"/>
      <c r="D15" s="58"/>
      <c r="E15" s="58"/>
      <c r="F15" s="58"/>
      <c r="G15" s="58"/>
      <c r="H15" s="59"/>
      <c r="I15" s="99"/>
      <c r="J15" s="107">
        <f t="shared" si="0"/>
        <v>0</v>
      </c>
    </row>
    <row r="16" spans="1:10" x14ac:dyDescent="0.3">
      <c r="A16" s="88">
        <v>13</v>
      </c>
      <c r="B16" s="115"/>
      <c r="C16" s="58"/>
      <c r="D16" s="58"/>
      <c r="E16" s="58"/>
      <c r="F16" s="58"/>
      <c r="G16" s="58"/>
      <c r="H16" s="59"/>
      <c r="I16" s="99"/>
      <c r="J16" s="107">
        <f t="shared" si="0"/>
        <v>0</v>
      </c>
    </row>
    <row r="17" spans="1:10" x14ac:dyDescent="0.3">
      <c r="A17" s="88">
        <v>14</v>
      </c>
      <c r="B17" s="115"/>
      <c r="C17" s="58"/>
      <c r="D17" s="58"/>
      <c r="E17" s="58"/>
      <c r="F17" s="58"/>
      <c r="G17" s="58"/>
      <c r="H17" s="59"/>
      <c r="I17" s="99"/>
      <c r="J17" s="107">
        <f t="shared" si="0"/>
        <v>0</v>
      </c>
    </row>
    <row r="18" spans="1:10" x14ac:dyDescent="0.3">
      <c r="A18" s="88">
        <v>15</v>
      </c>
      <c r="B18" s="115"/>
      <c r="C18" s="58"/>
      <c r="D18" s="58"/>
      <c r="E18" s="58"/>
      <c r="F18" s="58"/>
      <c r="G18" s="58"/>
      <c r="H18" s="59"/>
      <c r="I18" s="99"/>
      <c r="J18" s="107">
        <f t="shared" si="0"/>
        <v>0</v>
      </c>
    </row>
    <row r="19" spans="1:10" x14ac:dyDescent="0.3">
      <c r="A19" s="88">
        <v>16</v>
      </c>
      <c r="B19" s="115"/>
      <c r="C19" s="58"/>
      <c r="D19" s="58"/>
      <c r="E19" s="58"/>
      <c r="F19" s="58"/>
      <c r="G19" s="58"/>
      <c r="H19" s="59"/>
      <c r="I19" s="99"/>
      <c r="J19" s="107">
        <f t="shared" si="0"/>
        <v>0</v>
      </c>
    </row>
    <row r="20" spans="1:10" x14ac:dyDescent="0.3">
      <c r="A20" s="88">
        <v>17</v>
      </c>
      <c r="B20" s="115"/>
      <c r="C20" s="58"/>
      <c r="D20" s="58"/>
      <c r="E20" s="58"/>
      <c r="F20" s="58"/>
      <c r="G20" s="58"/>
      <c r="H20" s="59"/>
      <c r="I20" s="99"/>
      <c r="J20" s="107">
        <f t="shared" si="0"/>
        <v>0</v>
      </c>
    </row>
    <row r="21" spans="1:10" x14ac:dyDescent="0.3">
      <c r="A21" s="88">
        <v>18</v>
      </c>
      <c r="B21" s="115"/>
      <c r="C21" s="58"/>
      <c r="D21" s="58"/>
      <c r="E21" s="58"/>
      <c r="F21" s="58"/>
      <c r="G21" s="58"/>
      <c r="H21" s="59"/>
      <c r="I21" s="99"/>
      <c r="J21" s="107">
        <f t="shared" si="0"/>
        <v>0</v>
      </c>
    </row>
    <row r="22" spans="1:10" x14ac:dyDescent="0.3">
      <c r="A22" s="88">
        <v>19</v>
      </c>
      <c r="B22" s="115"/>
      <c r="C22" s="58"/>
      <c r="D22" s="58"/>
      <c r="E22" s="58"/>
      <c r="F22" s="58"/>
      <c r="G22" s="58"/>
      <c r="H22" s="59"/>
      <c r="I22" s="99"/>
      <c r="J22" s="107">
        <f t="shared" si="0"/>
        <v>0</v>
      </c>
    </row>
    <row r="23" spans="1:10" x14ac:dyDescent="0.3">
      <c r="A23" s="88">
        <v>20</v>
      </c>
      <c r="B23" s="115"/>
      <c r="C23" s="58"/>
      <c r="D23" s="58"/>
      <c r="E23" s="58"/>
      <c r="F23" s="58"/>
      <c r="G23" s="58"/>
      <c r="H23" s="59"/>
      <c r="I23" s="99"/>
      <c r="J23" s="107">
        <f t="shared" si="0"/>
        <v>0</v>
      </c>
    </row>
    <row r="24" spans="1:10" x14ac:dyDescent="0.3">
      <c r="A24" s="88">
        <v>21</v>
      </c>
      <c r="B24" s="115"/>
      <c r="C24" s="58"/>
      <c r="D24" s="58"/>
      <c r="E24" s="58"/>
      <c r="F24" s="58"/>
      <c r="G24" s="58"/>
      <c r="H24" s="59"/>
      <c r="I24" s="99"/>
      <c r="J24" s="107">
        <f t="shared" si="0"/>
        <v>0</v>
      </c>
    </row>
    <row r="25" spans="1:10" x14ac:dyDescent="0.3">
      <c r="A25" s="88">
        <v>22</v>
      </c>
      <c r="B25" s="115"/>
      <c r="C25" s="58"/>
      <c r="D25" s="58"/>
      <c r="E25" s="58"/>
      <c r="F25" s="58"/>
      <c r="G25" s="58"/>
      <c r="H25" s="59"/>
      <c r="I25" s="99"/>
      <c r="J25" s="107">
        <f t="shared" si="0"/>
        <v>0</v>
      </c>
    </row>
    <row r="26" spans="1:10" x14ac:dyDescent="0.3">
      <c r="A26" s="88">
        <v>23</v>
      </c>
      <c r="B26" s="115"/>
      <c r="C26" s="58"/>
      <c r="D26" s="58"/>
      <c r="E26" s="58"/>
      <c r="F26" s="58"/>
      <c r="G26" s="58"/>
      <c r="H26" s="59"/>
      <c r="I26" s="99"/>
      <c r="J26" s="107">
        <f t="shared" si="0"/>
        <v>0</v>
      </c>
    </row>
    <row r="27" spans="1:10" x14ac:dyDescent="0.3">
      <c r="A27" s="88">
        <v>24</v>
      </c>
      <c r="B27" s="115"/>
      <c r="C27" s="58"/>
      <c r="D27" s="58"/>
      <c r="E27" s="58"/>
      <c r="F27" s="58"/>
      <c r="G27" s="58"/>
      <c r="H27" s="59"/>
      <c r="I27" s="99"/>
      <c r="J27" s="107">
        <f t="shared" si="0"/>
        <v>0</v>
      </c>
    </row>
    <row r="28" spans="1:10" x14ac:dyDescent="0.3">
      <c r="A28" s="88">
        <v>25</v>
      </c>
      <c r="B28" s="115"/>
      <c r="C28" s="58"/>
      <c r="D28" s="58"/>
      <c r="E28" s="58"/>
      <c r="F28" s="58"/>
      <c r="G28" s="58"/>
      <c r="H28" s="59"/>
      <c r="I28" s="99"/>
      <c r="J28" s="107">
        <f t="shared" si="0"/>
        <v>0</v>
      </c>
    </row>
    <row r="29" spans="1:10" x14ac:dyDescent="0.3">
      <c r="A29" s="88">
        <v>26</v>
      </c>
      <c r="B29" s="115"/>
      <c r="C29" s="58"/>
      <c r="D29" s="58"/>
      <c r="E29" s="58"/>
      <c r="F29" s="58"/>
      <c r="G29" s="58"/>
      <c r="H29" s="59"/>
      <c r="I29" s="99"/>
      <c r="J29" s="107">
        <f t="shared" si="0"/>
        <v>0</v>
      </c>
    </row>
    <row r="30" spans="1:10" x14ac:dyDescent="0.3">
      <c r="A30" s="88">
        <v>27</v>
      </c>
      <c r="B30" s="115"/>
      <c r="C30" s="58"/>
      <c r="D30" s="58"/>
      <c r="E30" s="58"/>
      <c r="F30" s="58"/>
      <c r="G30" s="58"/>
      <c r="H30" s="59"/>
      <c r="I30" s="99"/>
      <c r="J30" s="107">
        <f t="shared" si="0"/>
        <v>0</v>
      </c>
    </row>
    <row r="31" spans="1:10" x14ac:dyDescent="0.3">
      <c r="A31" s="88">
        <v>28</v>
      </c>
      <c r="B31" s="115"/>
      <c r="C31" s="58"/>
      <c r="D31" s="58"/>
      <c r="E31" s="58"/>
      <c r="F31" s="58"/>
      <c r="G31" s="58"/>
      <c r="H31" s="59"/>
      <c r="I31" s="99"/>
      <c r="J31" s="107">
        <f t="shared" si="0"/>
        <v>0</v>
      </c>
    </row>
    <row r="32" spans="1:10" x14ac:dyDescent="0.3">
      <c r="A32" s="88">
        <v>29</v>
      </c>
      <c r="B32" s="115"/>
      <c r="C32" s="58"/>
      <c r="D32" s="58"/>
      <c r="E32" s="58"/>
      <c r="F32" s="58"/>
      <c r="G32" s="58"/>
      <c r="H32" s="59"/>
      <c r="I32" s="99"/>
      <c r="J32" s="107">
        <f t="shared" si="0"/>
        <v>0</v>
      </c>
    </row>
    <row r="33" spans="1:10" x14ac:dyDescent="0.3">
      <c r="A33" s="88">
        <v>30</v>
      </c>
      <c r="B33" s="115"/>
      <c r="C33" s="58"/>
      <c r="D33" s="58"/>
      <c r="E33" s="58"/>
      <c r="F33" s="58"/>
      <c r="G33" s="58"/>
      <c r="H33" s="59"/>
      <c r="I33" s="99"/>
      <c r="J33" s="107">
        <f t="shared" si="0"/>
        <v>0</v>
      </c>
    </row>
    <row r="34" spans="1:10" x14ac:dyDescent="0.3">
      <c r="A34" s="88">
        <v>31</v>
      </c>
      <c r="B34" s="115"/>
      <c r="C34" s="58"/>
      <c r="D34" s="58"/>
      <c r="E34" s="58"/>
      <c r="F34" s="58"/>
      <c r="G34" s="58"/>
      <c r="H34" s="59"/>
      <c r="I34" s="99"/>
      <c r="J34" s="107">
        <f t="shared" si="0"/>
        <v>0</v>
      </c>
    </row>
    <row r="35" spans="1:10" x14ac:dyDescent="0.3">
      <c r="A35" s="88">
        <v>32</v>
      </c>
      <c r="B35" s="115"/>
      <c r="C35" s="58"/>
      <c r="D35" s="58"/>
      <c r="E35" s="58"/>
      <c r="F35" s="58"/>
      <c r="G35" s="58"/>
      <c r="H35" s="59"/>
      <c r="I35" s="99"/>
      <c r="J35" s="107">
        <f t="shared" si="0"/>
        <v>0</v>
      </c>
    </row>
    <row r="36" spans="1:10" x14ac:dyDescent="0.3">
      <c r="A36" s="88">
        <v>33</v>
      </c>
      <c r="B36" s="115"/>
      <c r="C36" s="58"/>
      <c r="D36" s="58"/>
      <c r="E36" s="58"/>
      <c r="F36" s="58"/>
      <c r="G36" s="58"/>
      <c r="H36" s="59"/>
      <c r="I36" s="99"/>
      <c r="J36" s="107">
        <f t="shared" si="0"/>
        <v>0</v>
      </c>
    </row>
    <row r="37" spans="1:10" x14ac:dyDescent="0.3">
      <c r="A37" s="88">
        <v>34</v>
      </c>
      <c r="B37" s="115"/>
      <c r="C37" s="58"/>
      <c r="D37" s="58"/>
      <c r="E37" s="58"/>
      <c r="F37" s="58"/>
      <c r="G37" s="58"/>
      <c r="H37" s="59"/>
      <c r="I37" s="99"/>
      <c r="J37" s="107">
        <f t="shared" si="0"/>
        <v>0</v>
      </c>
    </row>
    <row r="38" spans="1:10" x14ac:dyDescent="0.3">
      <c r="A38" s="88">
        <v>35</v>
      </c>
      <c r="B38" s="115"/>
      <c r="C38" s="58"/>
      <c r="D38" s="58"/>
      <c r="E38" s="58"/>
      <c r="F38" s="58"/>
      <c r="G38" s="58"/>
      <c r="H38" s="59"/>
      <c r="I38" s="99"/>
      <c r="J38" s="107">
        <f t="shared" si="0"/>
        <v>0</v>
      </c>
    </row>
    <row r="39" spans="1:10" x14ac:dyDescent="0.3">
      <c r="A39" s="88">
        <v>36</v>
      </c>
      <c r="B39" s="115"/>
      <c r="C39" s="58"/>
      <c r="D39" s="58"/>
      <c r="E39" s="58"/>
      <c r="F39" s="58"/>
      <c r="G39" s="58"/>
      <c r="H39" s="59"/>
      <c r="I39" s="99"/>
      <c r="J39" s="107">
        <f t="shared" si="0"/>
        <v>0</v>
      </c>
    </row>
    <row r="40" spans="1:10" x14ac:dyDescent="0.3">
      <c r="A40" s="88">
        <v>37</v>
      </c>
      <c r="B40" s="115"/>
      <c r="C40" s="58"/>
      <c r="D40" s="58"/>
      <c r="E40" s="58"/>
      <c r="F40" s="58"/>
      <c r="G40" s="58"/>
      <c r="H40" s="59"/>
      <c r="I40" s="99"/>
      <c r="J40" s="107">
        <f t="shared" si="0"/>
        <v>0</v>
      </c>
    </row>
    <row r="41" spans="1:10" x14ac:dyDescent="0.3">
      <c r="A41" s="88">
        <v>38</v>
      </c>
      <c r="B41" s="115"/>
      <c r="C41" s="58"/>
      <c r="D41" s="58"/>
      <c r="E41" s="58"/>
      <c r="F41" s="58"/>
      <c r="G41" s="58"/>
      <c r="H41" s="59"/>
      <c r="I41" s="99"/>
      <c r="J41" s="107">
        <f t="shared" si="0"/>
        <v>0</v>
      </c>
    </row>
    <row r="42" spans="1:10" x14ac:dyDescent="0.3">
      <c r="A42" s="88">
        <v>39</v>
      </c>
      <c r="B42" s="115"/>
      <c r="C42" s="58"/>
      <c r="D42" s="58"/>
      <c r="E42" s="58"/>
      <c r="F42" s="58"/>
      <c r="G42" s="58"/>
      <c r="H42" s="59"/>
      <c r="I42" s="99"/>
      <c r="J42" s="107">
        <f t="shared" si="0"/>
        <v>0</v>
      </c>
    </row>
    <row r="43" spans="1:10" x14ac:dyDescent="0.3">
      <c r="A43" s="88">
        <v>40</v>
      </c>
      <c r="B43" s="115"/>
      <c r="C43" s="58"/>
      <c r="D43" s="58"/>
      <c r="E43" s="58"/>
      <c r="F43" s="58"/>
      <c r="G43" s="58"/>
      <c r="H43" s="59"/>
      <c r="I43" s="99"/>
      <c r="J43" s="107">
        <f t="shared" si="0"/>
        <v>0</v>
      </c>
    </row>
    <row r="44" spans="1:10" x14ac:dyDescent="0.3">
      <c r="A44" s="88">
        <v>41</v>
      </c>
      <c r="B44" s="115"/>
      <c r="C44" s="58"/>
      <c r="D44" s="58"/>
      <c r="E44" s="58"/>
      <c r="F44" s="58"/>
      <c r="G44" s="58"/>
      <c r="H44" s="59"/>
      <c r="I44" s="99"/>
      <c r="J44" s="107">
        <f t="shared" si="0"/>
        <v>0</v>
      </c>
    </row>
    <row r="45" spans="1:10" x14ac:dyDescent="0.3">
      <c r="A45" s="88">
        <v>42</v>
      </c>
      <c r="B45" s="115"/>
      <c r="C45" s="58"/>
      <c r="D45" s="58"/>
      <c r="E45" s="58"/>
      <c r="F45" s="58"/>
      <c r="G45" s="58"/>
      <c r="H45" s="59"/>
      <c r="I45" s="99"/>
      <c r="J45" s="107">
        <f t="shared" si="0"/>
        <v>0</v>
      </c>
    </row>
    <row r="46" spans="1:10" x14ac:dyDescent="0.3">
      <c r="A46" s="88">
        <v>43</v>
      </c>
      <c r="B46" s="115"/>
      <c r="C46" s="58"/>
      <c r="D46" s="58"/>
      <c r="E46" s="58"/>
      <c r="F46" s="58"/>
      <c r="G46" s="58"/>
      <c r="H46" s="59"/>
      <c r="I46" s="99"/>
      <c r="J46" s="107">
        <f t="shared" si="0"/>
        <v>0</v>
      </c>
    </row>
    <row r="47" spans="1:10" x14ac:dyDescent="0.3">
      <c r="A47" s="88">
        <v>44</v>
      </c>
      <c r="B47" s="115"/>
      <c r="C47" s="58"/>
      <c r="D47" s="58"/>
      <c r="E47" s="58"/>
      <c r="F47" s="58"/>
      <c r="G47" s="58"/>
      <c r="H47" s="59"/>
      <c r="I47" s="99"/>
      <c r="J47" s="107">
        <f t="shared" si="0"/>
        <v>0</v>
      </c>
    </row>
    <row r="48" spans="1:10" x14ac:dyDescent="0.3">
      <c r="A48" s="88">
        <v>45</v>
      </c>
      <c r="B48" s="115"/>
      <c r="C48" s="58"/>
      <c r="D48" s="58"/>
      <c r="E48" s="58"/>
      <c r="F48" s="58"/>
      <c r="G48" s="58"/>
      <c r="H48" s="59"/>
      <c r="I48" s="99"/>
      <c r="J48" s="107">
        <f t="shared" si="0"/>
        <v>0</v>
      </c>
    </row>
    <row r="49" spans="1:10" x14ac:dyDescent="0.3">
      <c r="A49" s="88">
        <v>46</v>
      </c>
      <c r="B49" s="115"/>
      <c r="C49" s="58"/>
      <c r="D49" s="58"/>
      <c r="E49" s="58"/>
      <c r="F49" s="58"/>
      <c r="G49" s="58"/>
      <c r="H49" s="59"/>
      <c r="I49" s="99"/>
      <c r="J49" s="107">
        <f t="shared" si="0"/>
        <v>0</v>
      </c>
    </row>
    <row r="50" spans="1:10" x14ac:dyDescent="0.3">
      <c r="A50" s="88">
        <v>47</v>
      </c>
      <c r="B50" s="115"/>
      <c r="C50" s="58"/>
      <c r="D50" s="58"/>
      <c r="E50" s="58"/>
      <c r="F50" s="58"/>
      <c r="G50" s="58"/>
      <c r="H50" s="59"/>
      <c r="I50" s="99"/>
      <c r="J50" s="107">
        <f t="shared" si="0"/>
        <v>0</v>
      </c>
    </row>
    <row r="51" spans="1:10" x14ac:dyDescent="0.3">
      <c r="A51" s="88">
        <v>48</v>
      </c>
      <c r="B51" s="115"/>
      <c r="C51" s="58"/>
      <c r="D51" s="58"/>
      <c r="E51" s="58"/>
      <c r="F51" s="58"/>
      <c r="G51" s="58"/>
      <c r="H51" s="59"/>
      <c r="I51" s="99"/>
      <c r="J51" s="107">
        <f t="shared" si="0"/>
        <v>0</v>
      </c>
    </row>
    <row r="52" spans="1:10" x14ac:dyDescent="0.3">
      <c r="A52" s="88">
        <v>49</v>
      </c>
      <c r="B52" s="115"/>
      <c r="C52" s="58"/>
      <c r="D52" s="58"/>
      <c r="E52" s="58"/>
      <c r="F52" s="58"/>
      <c r="G52" s="58"/>
      <c r="H52" s="59"/>
      <c r="I52" s="99"/>
      <c r="J52" s="107">
        <f t="shared" si="0"/>
        <v>0</v>
      </c>
    </row>
    <row r="53" spans="1:10" x14ac:dyDescent="0.3">
      <c r="A53" s="88">
        <v>50</v>
      </c>
      <c r="B53" s="115"/>
      <c r="C53" s="58"/>
      <c r="D53" s="58"/>
      <c r="E53" s="58"/>
      <c r="F53" s="58"/>
      <c r="G53" s="58"/>
      <c r="H53" s="59"/>
      <c r="I53" s="99"/>
      <c r="J53" s="107">
        <f t="shared" si="0"/>
        <v>0</v>
      </c>
    </row>
    <row r="54" spans="1:10" x14ac:dyDescent="0.3">
      <c r="A54" s="88">
        <v>51</v>
      </c>
      <c r="B54" s="115"/>
      <c r="C54" s="58"/>
      <c r="D54" s="58"/>
      <c r="E54" s="58"/>
      <c r="F54" s="58"/>
      <c r="G54" s="58"/>
      <c r="H54" s="59"/>
      <c r="I54" s="99"/>
      <c r="J54" s="107">
        <f t="shared" si="0"/>
        <v>0</v>
      </c>
    </row>
    <row r="55" spans="1:10" x14ac:dyDescent="0.3">
      <c r="A55" s="88">
        <v>52</v>
      </c>
      <c r="B55" s="115"/>
      <c r="C55" s="58"/>
      <c r="D55" s="58"/>
      <c r="E55" s="58"/>
      <c r="F55" s="58"/>
      <c r="G55" s="58"/>
      <c r="H55" s="59"/>
      <c r="I55" s="99"/>
      <c r="J55" s="107">
        <f t="shared" si="0"/>
        <v>0</v>
      </c>
    </row>
    <row r="56" spans="1:10" x14ac:dyDescent="0.3">
      <c r="A56" s="88">
        <v>53</v>
      </c>
      <c r="B56" s="115"/>
      <c r="C56" s="58"/>
      <c r="D56" s="58"/>
      <c r="E56" s="58"/>
      <c r="F56" s="58"/>
      <c r="G56" s="58"/>
      <c r="H56" s="59"/>
      <c r="I56" s="99"/>
      <c r="J56" s="107">
        <f t="shared" si="0"/>
        <v>0</v>
      </c>
    </row>
    <row r="57" spans="1:10" x14ac:dyDescent="0.3">
      <c r="A57" s="88">
        <v>54</v>
      </c>
      <c r="B57" s="115"/>
      <c r="C57" s="58"/>
      <c r="D57" s="58"/>
      <c r="E57" s="58"/>
      <c r="F57" s="58"/>
      <c r="G57" s="58"/>
      <c r="H57" s="59"/>
      <c r="I57" s="99"/>
      <c r="J57" s="107">
        <f t="shared" si="0"/>
        <v>0</v>
      </c>
    </row>
    <row r="58" spans="1:10" x14ac:dyDescent="0.3">
      <c r="A58" s="88">
        <v>55</v>
      </c>
      <c r="B58" s="115"/>
      <c r="C58" s="58"/>
      <c r="D58" s="58"/>
      <c r="E58" s="58"/>
      <c r="F58" s="58"/>
      <c r="G58" s="58"/>
      <c r="H58" s="59"/>
      <c r="I58" s="99"/>
      <c r="J58" s="107">
        <f t="shared" si="0"/>
        <v>0</v>
      </c>
    </row>
    <row r="59" spans="1:10" x14ac:dyDescent="0.3">
      <c r="A59" s="88">
        <v>56</v>
      </c>
      <c r="B59" s="115"/>
      <c r="C59" s="58"/>
      <c r="D59" s="58"/>
      <c r="E59" s="58"/>
      <c r="F59" s="58"/>
      <c r="G59" s="58"/>
      <c r="H59" s="59"/>
      <c r="I59" s="99"/>
      <c r="J59" s="107">
        <f t="shared" si="0"/>
        <v>0</v>
      </c>
    </row>
    <row r="60" spans="1:10" x14ac:dyDescent="0.3">
      <c r="A60" s="88">
        <v>57</v>
      </c>
      <c r="B60" s="115"/>
      <c r="C60" s="58"/>
      <c r="D60" s="58"/>
      <c r="E60" s="58"/>
      <c r="F60" s="58"/>
      <c r="G60" s="58"/>
      <c r="H60" s="59"/>
      <c r="I60" s="99"/>
      <c r="J60" s="107">
        <f t="shared" si="0"/>
        <v>0</v>
      </c>
    </row>
    <row r="61" spans="1:10" x14ac:dyDescent="0.3">
      <c r="A61" s="88">
        <v>58</v>
      </c>
      <c r="B61" s="115"/>
      <c r="C61" s="58"/>
      <c r="D61" s="58"/>
      <c r="E61" s="58"/>
      <c r="F61" s="58"/>
      <c r="G61" s="58"/>
      <c r="H61" s="59"/>
      <c r="I61" s="99"/>
      <c r="J61" s="107">
        <f t="shared" si="0"/>
        <v>0</v>
      </c>
    </row>
    <row r="62" spans="1:10" x14ac:dyDescent="0.3">
      <c r="A62" s="88">
        <v>59</v>
      </c>
      <c r="B62" s="115"/>
      <c r="C62" s="58"/>
      <c r="D62" s="58"/>
      <c r="E62" s="58"/>
      <c r="F62" s="58"/>
      <c r="G62" s="58"/>
      <c r="H62" s="59"/>
      <c r="I62" s="99"/>
      <c r="J62" s="107">
        <f t="shared" si="0"/>
        <v>0</v>
      </c>
    </row>
    <row r="63" spans="1:10" x14ac:dyDescent="0.3">
      <c r="A63" s="88">
        <v>60</v>
      </c>
      <c r="B63" s="115"/>
      <c r="C63" s="58"/>
      <c r="D63" s="58"/>
      <c r="E63" s="58"/>
      <c r="F63" s="58"/>
      <c r="G63" s="58"/>
      <c r="H63" s="59"/>
      <c r="I63" s="99"/>
      <c r="J63" s="107">
        <f t="shared" si="0"/>
        <v>0</v>
      </c>
    </row>
    <row r="64" spans="1:10" x14ac:dyDescent="0.3">
      <c r="A64" s="88">
        <v>61</v>
      </c>
      <c r="B64" s="115"/>
      <c r="C64" s="58"/>
      <c r="D64" s="58"/>
      <c r="E64" s="58"/>
      <c r="F64" s="58"/>
      <c r="G64" s="58"/>
      <c r="H64" s="59"/>
      <c r="I64" s="99"/>
      <c r="J64" s="107">
        <f t="shared" si="0"/>
        <v>0</v>
      </c>
    </row>
    <row r="65" spans="1:10" x14ac:dyDescent="0.3">
      <c r="A65" s="88">
        <v>62</v>
      </c>
      <c r="B65" s="115"/>
      <c r="C65" s="58"/>
      <c r="D65" s="58"/>
      <c r="E65" s="58"/>
      <c r="F65" s="58"/>
      <c r="G65" s="58"/>
      <c r="H65" s="59"/>
      <c r="I65" s="99"/>
      <c r="J65" s="107">
        <f t="shared" si="0"/>
        <v>0</v>
      </c>
    </row>
    <row r="66" spans="1:10" x14ac:dyDescent="0.3">
      <c r="A66" s="88">
        <v>63</v>
      </c>
      <c r="B66" s="115"/>
      <c r="C66" s="58"/>
      <c r="D66" s="58"/>
      <c r="E66" s="58"/>
      <c r="F66" s="58"/>
      <c r="G66" s="58"/>
      <c r="H66" s="59"/>
      <c r="I66" s="99"/>
      <c r="J66" s="107">
        <f t="shared" si="0"/>
        <v>0</v>
      </c>
    </row>
    <row r="67" spans="1:10" x14ac:dyDescent="0.3">
      <c r="A67" s="88">
        <v>64</v>
      </c>
      <c r="B67" s="115"/>
      <c r="C67" s="58"/>
      <c r="D67" s="58"/>
      <c r="E67" s="58"/>
      <c r="F67" s="58"/>
      <c r="G67" s="58"/>
      <c r="H67" s="59"/>
      <c r="I67" s="99"/>
      <c r="J67" s="107">
        <f t="shared" si="0"/>
        <v>0</v>
      </c>
    </row>
    <row r="68" spans="1:10" x14ac:dyDescent="0.3">
      <c r="A68" s="88">
        <v>65</v>
      </c>
      <c r="B68" s="115"/>
      <c r="C68" s="58"/>
      <c r="D68" s="58"/>
      <c r="E68" s="58"/>
      <c r="F68" s="58"/>
      <c r="G68" s="58"/>
      <c r="H68" s="59"/>
      <c r="I68" s="99"/>
      <c r="J68" s="107">
        <f t="shared" si="0"/>
        <v>0</v>
      </c>
    </row>
    <row r="69" spans="1:10" x14ac:dyDescent="0.3">
      <c r="A69" s="88">
        <v>66</v>
      </c>
      <c r="B69" s="115"/>
      <c r="C69" s="58"/>
      <c r="D69" s="58"/>
      <c r="E69" s="58"/>
      <c r="F69" s="58"/>
      <c r="G69" s="58"/>
      <c r="H69" s="59"/>
      <c r="I69" s="99"/>
      <c r="J69" s="107">
        <f t="shared" ref="J69:J101" si="1">I69*H69</f>
        <v>0</v>
      </c>
    </row>
    <row r="70" spans="1:10" x14ac:dyDescent="0.3">
      <c r="A70" s="88">
        <v>67</v>
      </c>
      <c r="B70" s="115"/>
      <c r="C70" s="58"/>
      <c r="D70" s="58"/>
      <c r="E70" s="58"/>
      <c r="F70" s="58"/>
      <c r="G70" s="58"/>
      <c r="H70" s="59"/>
      <c r="I70" s="99"/>
      <c r="J70" s="107">
        <f t="shared" si="1"/>
        <v>0</v>
      </c>
    </row>
    <row r="71" spans="1:10" x14ac:dyDescent="0.3">
      <c r="A71" s="88">
        <v>68</v>
      </c>
      <c r="B71" s="115"/>
      <c r="C71" s="58"/>
      <c r="D71" s="58"/>
      <c r="E71" s="58"/>
      <c r="F71" s="58"/>
      <c r="G71" s="58"/>
      <c r="H71" s="59"/>
      <c r="I71" s="99"/>
      <c r="J71" s="107">
        <f t="shared" si="1"/>
        <v>0</v>
      </c>
    </row>
    <row r="72" spans="1:10" x14ac:dyDescent="0.3">
      <c r="A72" s="88">
        <v>69</v>
      </c>
      <c r="B72" s="115"/>
      <c r="C72" s="58"/>
      <c r="D72" s="58"/>
      <c r="E72" s="58"/>
      <c r="F72" s="58"/>
      <c r="G72" s="58"/>
      <c r="H72" s="59"/>
      <c r="I72" s="99"/>
      <c r="J72" s="107">
        <f t="shared" si="1"/>
        <v>0</v>
      </c>
    </row>
    <row r="73" spans="1:10" x14ac:dyDescent="0.3">
      <c r="A73" s="88">
        <v>70</v>
      </c>
      <c r="B73" s="115"/>
      <c r="C73" s="58"/>
      <c r="D73" s="58"/>
      <c r="E73" s="58"/>
      <c r="F73" s="58"/>
      <c r="G73" s="58"/>
      <c r="H73" s="59"/>
      <c r="I73" s="99"/>
      <c r="J73" s="107">
        <f t="shared" si="1"/>
        <v>0</v>
      </c>
    </row>
    <row r="74" spans="1:10" x14ac:dyDescent="0.3">
      <c r="A74" s="88">
        <v>71</v>
      </c>
      <c r="B74" s="115"/>
      <c r="C74" s="58"/>
      <c r="D74" s="58"/>
      <c r="E74" s="58"/>
      <c r="F74" s="58"/>
      <c r="G74" s="58"/>
      <c r="H74" s="59"/>
      <c r="I74" s="99"/>
      <c r="J74" s="107">
        <f t="shared" si="1"/>
        <v>0</v>
      </c>
    </row>
    <row r="75" spans="1:10" x14ac:dyDescent="0.3">
      <c r="A75" s="88">
        <v>72</v>
      </c>
      <c r="B75" s="115"/>
      <c r="C75" s="58"/>
      <c r="D75" s="58"/>
      <c r="E75" s="58"/>
      <c r="F75" s="58"/>
      <c r="G75" s="58"/>
      <c r="H75" s="59"/>
      <c r="I75" s="99"/>
      <c r="J75" s="107">
        <f t="shared" si="1"/>
        <v>0</v>
      </c>
    </row>
    <row r="76" spans="1:10" x14ac:dyDescent="0.3">
      <c r="A76" s="88">
        <v>73</v>
      </c>
      <c r="B76" s="115"/>
      <c r="C76" s="58"/>
      <c r="D76" s="58"/>
      <c r="E76" s="58"/>
      <c r="F76" s="58"/>
      <c r="G76" s="58"/>
      <c r="H76" s="59"/>
      <c r="I76" s="99"/>
      <c r="J76" s="107">
        <f t="shared" si="1"/>
        <v>0</v>
      </c>
    </row>
    <row r="77" spans="1:10" x14ac:dyDescent="0.3">
      <c r="A77" s="88">
        <v>74</v>
      </c>
      <c r="B77" s="115"/>
      <c r="C77" s="58"/>
      <c r="D77" s="58"/>
      <c r="E77" s="58"/>
      <c r="F77" s="58"/>
      <c r="G77" s="58"/>
      <c r="H77" s="59"/>
      <c r="I77" s="99"/>
      <c r="J77" s="107">
        <f t="shared" si="1"/>
        <v>0</v>
      </c>
    </row>
    <row r="78" spans="1:10" x14ac:dyDescent="0.3">
      <c r="A78" s="88">
        <v>75</v>
      </c>
      <c r="B78" s="115"/>
      <c r="C78" s="58"/>
      <c r="D78" s="58"/>
      <c r="E78" s="58"/>
      <c r="F78" s="58"/>
      <c r="G78" s="58"/>
      <c r="H78" s="59"/>
      <c r="I78" s="99"/>
      <c r="J78" s="107">
        <f t="shared" si="1"/>
        <v>0</v>
      </c>
    </row>
    <row r="79" spans="1:10" x14ac:dyDescent="0.3">
      <c r="A79" s="88">
        <v>76</v>
      </c>
      <c r="B79" s="115"/>
      <c r="C79" s="58"/>
      <c r="D79" s="58"/>
      <c r="E79" s="58"/>
      <c r="F79" s="58"/>
      <c r="G79" s="58"/>
      <c r="H79" s="59"/>
      <c r="I79" s="99"/>
      <c r="J79" s="107">
        <f t="shared" si="1"/>
        <v>0</v>
      </c>
    </row>
    <row r="80" spans="1:10" x14ac:dyDescent="0.3">
      <c r="A80" s="88">
        <v>77</v>
      </c>
      <c r="B80" s="115"/>
      <c r="C80" s="58"/>
      <c r="D80" s="58"/>
      <c r="E80" s="58"/>
      <c r="F80" s="58"/>
      <c r="G80" s="58"/>
      <c r="H80" s="59"/>
      <c r="I80" s="99"/>
      <c r="J80" s="107">
        <f t="shared" si="1"/>
        <v>0</v>
      </c>
    </row>
    <row r="81" spans="1:10" x14ac:dyDescent="0.3">
      <c r="A81" s="88">
        <v>78</v>
      </c>
      <c r="B81" s="115"/>
      <c r="C81" s="58"/>
      <c r="D81" s="58"/>
      <c r="E81" s="58"/>
      <c r="F81" s="58"/>
      <c r="G81" s="58"/>
      <c r="H81" s="59"/>
      <c r="I81" s="99"/>
      <c r="J81" s="107">
        <f t="shared" si="1"/>
        <v>0</v>
      </c>
    </row>
    <row r="82" spans="1:10" x14ac:dyDescent="0.3">
      <c r="A82" s="88">
        <v>79</v>
      </c>
      <c r="B82" s="115"/>
      <c r="C82" s="58"/>
      <c r="D82" s="58"/>
      <c r="E82" s="58"/>
      <c r="F82" s="58"/>
      <c r="G82" s="58"/>
      <c r="H82" s="59"/>
      <c r="I82" s="99"/>
      <c r="J82" s="107">
        <f t="shared" si="1"/>
        <v>0</v>
      </c>
    </row>
    <row r="83" spans="1:10" x14ac:dyDescent="0.3">
      <c r="A83" s="88">
        <v>80</v>
      </c>
      <c r="B83" s="115"/>
      <c r="C83" s="58"/>
      <c r="D83" s="58"/>
      <c r="E83" s="58"/>
      <c r="F83" s="58"/>
      <c r="G83" s="58"/>
      <c r="H83" s="59"/>
      <c r="I83" s="99"/>
      <c r="J83" s="107">
        <f t="shared" si="1"/>
        <v>0</v>
      </c>
    </row>
    <row r="84" spans="1:10" x14ac:dyDescent="0.3">
      <c r="A84" s="88">
        <v>81</v>
      </c>
      <c r="B84" s="115"/>
      <c r="C84" s="58"/>
      <c r="D84" s="58"/>
      <c r="E84" s="58"/>
      <c r="F84" s="58"/>
      <c r="G84" s="58"/>
      <c r="H84" s="59"/>
      <c r="I84" s="99"/>
      <c r="J84" s="107">
        <f t="shared" si="1"/>
        <v>0</v>
      </c>
    </row>
    <row r="85" spans="1:10" x14ac:dyDescent="0.3">
      <c r="A85" s="88">
        <v>82</v>
      </c>
      <c r="B85" s="115"/>
      <c r="C85" s="58"/>
      <c r="D85" s="58"/>
      <c r="E85" s="58"/>
      <c r="F85" s="58"/>
      <c r="G85" s="58"/>
      <c r="H85" s="59"/>
      <c r="I85" s="99"/>
      <c r="J85" s="107">
        <f t="shared" si="1"/>
        <v>0</v>
      </c>
    </row>
    <row r="86" spans="1:10" x14ac:dyDescent="0.3">
      <c r="A86" s="88">
        <v>83</v>
      </c>
      <c r="B86" s="115"/>
      <c r="C86" s="58"/>
      <c r="D86" s="58"/>
      <c r="E86" s="58"/>
      <c r="F86" s="58"/>
      <c r="G86" s="58"/>
      <c r="H86" s="59"/>
      <c r="I86" s="99"/>
      <c r="J86" s="107">
        <f t="shared" si="1"/>
        <v>0</v>
      </c>
    </row>
    <row r="87" spans="1:10" x14ac:dyDescent="0.3">
      <c r="A87" s="88">
        <v>84</v>
      </c>
      <c r="B87" s="115"/>
      <c r="C87" s="58"/>
      <c r="D87" s="58"/>
      <c r="E87" s="58"/>
      <c r="F87" s="58"/>
      <c r="G87" s="58"/>
      <c r="H87" s="59"/>
      <c r="I87" s="99"/>
      <c r="J87" s="107">
        <f t="shared" si="1"/>
        <v>0</v>
      </c>
    </row>
    <row r="88" spans="1:10" x14ac:dyDescent="0.3">
      <c r="A88" s="88">
        <v>85</v>
      </c>
      <c r="B88" s="115"/>
      <c r="C88" s="58"/>
      <c r="D88" s="58"/>
      <c r="E88" s="58"/>
      <c r="F88" s="58"/>
      <c r="G88" s="58"/>
      <c r="H88" s="59"/>
      <c r="I88" s="99"/>
      <c r="J88" s="107">
        <f t="shared" si="1"/>
        <v>0</v>
      </c>
    </row>
    <row r="89" spans="1:10" x14ac:dyDescent="0.3">
      <c r="A89" s="88">
        <v>86</v>
      </c>
      <c r="B89" s="115"/>
      <c r="C89" s="58"/>
      <c r="D89" s="58"/>
      <c r="E89" s="58"/>
      <c r="F89" s="58"/>
      <c r="G89" s="58"/>
      <c r="H89" s="59"/>
      <c r="I89" s="99"/>
      <c r="J89" s="107">
        <f t="shared" si="1"/>
        <v>0</v>
      </c>
    </row>
    <row r="90" spans="1:10" x14ac:dyDescent="0.3">
      <c r="A90" s="88">
        <v>87</v>
      </c>
      <c r="B90" s="115"/>
      <c r="C90" s="58"/>
      <c r="D90" s="58"/>
      <c r="E90" s="58"/>
      <c r="F90" s="58"/>
      <c r="G90" s="58"/>
      <c r="H90" s="59"/>
      <c r="I90" s="99"/>
      <c r="J90" s="107">
        <f t="shared" si="1"/>
        <v>0</v>
      </c>
    </row>
    <row r="91" spans="1:10" x14ac:dyDescent="0.3">
      <c r="A91" s="88">
        <v>88</v>
      </c>
      <c r="B91" s="115"/>
      <c r="C91" s="58"/>
      <c r="D91" s="58"/>
      <c r="E91" s="58"/>
      <c r="F91" s="58"/>
      <c r="G91" s="58"/>
      <c r="H91" s="59"/>
      <c r="I91" s="99"/>
      <c r="J91" s="107">
        <f t="shared" si="1"/>
        <v>0</v>
      </c>
    </row>
    <row r="92" spans="1:10" x14ac:dyDescent="0.3">
      <c r="A92" s="88">
        <v>89</v>
      </c>
      <c r="B92" s="115"/>
      <c r="C92" s="58"/>
      <c r="D92" s="58"/>
      <c r="E92" s="58"/>
      <c r="F92" s="58"/>
      <c r="G92" s="58"/>
      <c r="H92" s="59"/>
      <c r="I92" s="99"/>
      <c r="J92" s="107">
        <f t="shared" si="1"/>
        <v>0</v>
      </c>
    </row>
    <row r="93" spans="1:10" x14ac:dyDescent="0.3">
      <c r="A93" s="88">
        <v>90</v>
      </c>
      <c r="B93" s="115"/>
      <c r="C93" s="58"/>
      <c r="D93" s="58"/>
      <c r="E93" s="58"/>
      <c r="F93" s="58"/>
      <c r="G93" s="58"/>
      <c r="H93" s="59"/>
      <c r="I93" s="99"/>
      <c r="J93" s="107">
        <f t="shared" si="1"/>
        <v>0</v>
      </c>
    </row>
    <row r="94" spans="1:10" x14ac:dyDescent="0.3">
      <c r="A94" s="88">
        <v>91</v>
      </c>
      <c r="B94" s="115"/>
      <c r="C94" s="58"/>
      <c r="D94" s="58"/>
      <c r="E94" s="58"/>
      <c r="F94" s="58"/>
      <c r="G94" s="58"/>
      <c r="H94" s="59"/>
      <c r="I94" s="99"/>
      <c r="J94" s="107">
        <f t="shared" si="1"/>
        <v>0</v>
      </c>
    </row>
    <row r="95" spans="1:10" x14ac:dyDescent="0.3">
      <c r="A95" s="88">
        <v>92</v>
      </c>
      <c r="B95" s="115"/>
      <c r="C95" s="58"/>
      <c r="D95" s="58"/>
      <c r="E95" s="58"/>
      <c r="F95" s="58"/>
      <c r="G95" s="58"/>
      <c r="H95" s="59"/>
      <c r="I95" s="99"/>
      <c r="J95" s="107">
        <f t="shared" si="1"/>
        <v>0</v>
      </c>
    </row>
    <row r="96" spans="1:10" x14ac:dyDescent="0.3">
      <c r="A96" s="88">
        <v>93</v>
      </c>
      <c r="B96" s="115"/>
      <c r="C96" s="58"/>
      <c r="D96" s="58"/>
      <c r="E96" s="58"/>
      <c r="F96" s="58"/>
      <c r="G96" s="58"/>
      <c r="H96" s="59"/>
      <c r="I96" s="99"/>
      <c r="J96" s="107">
        <f t="shared" si="1"/>
        <v>0</v>
      </c>
    </row>
    <row r="97" spans="1:10" x14ac:dyDescent="0.3">
      <c r="A97" s="88">
        <v>94</v>
      </c>
      <c r="B97" s="115"/>
      <c r="C97" s="58"/>
      <c r="D97" s="58"/>
      <c r="E97" s="58"/>
      <c r="F97" s="58"/>
      <c r="G97" s="58"/>
      <c r="H97" s="59"/>
      <c r="I97" s="99"/>
      <c r="J97" s="107">
        <f t="shared" si="1"/>
        <v>0</v>
      </c>
    </row>
    <row r="98" spans="1:10" x14ac:dyDescent="0.3">
      <c r="A98" s="88">
        <v>95</v>
      </c>
      <c r="B98" s="115"/>
      <c r="C98" s="58"/>
      <c r="D98" s="58"/>
      <c r="E98" s="58"/>
      <c r="F98" s="58"/>
      <c r="G98" s="58"/>
      <c r="H98" s="59"/>
      <c r="I98" s="99"/>
      <c r="J98" s="107">
        <f t="shared" si="1"/>
        <v>0</v>
      </c>
    </row>
    <row r="99" spans="1:10" x14ac:dyDescent="0.3">
      <c r="A99" s="88">
        <v>96</v>
      </c>
      <c r="B99" s="115"/>
      <c r="C99" s="58"/>
      <c r="D99" s="58"/>
      <c r="E99" s="58"/>
      <c r="F99" s="58"/>
      <c r="G99" s="58"/>
      <c r="H99" s="59"/>
      <c r="I99" s="99"/>
      <c r="J99" s="107">
        <f t="shared" si="1"/>
        <v>0</v>
      </c>
    </row>
    <row r="100" spans="1:10" x14ac:dyDescent="0.3">
      <c r="A100" s="88">
        <v>97</v>
      </c>
      <c r="B100" s="115"/>
      <c r="C100" s="58"/>
      <c r="D100" s="58"/>
      <c r="E100" s="58"/>
      <c r="F100" s="58"/>
      <c r="G100" s="58"/>
      <c r="H100" s="59"/>
      <c r="I100" s="99"/>
      <c r="J100" s="107">
        <f t="shared" si="1"/>
        <v>0</v>
      </c>
    </row>
    <row r="101" spans="1:10" x14ac:dyDescent="0.3">
      <c r="A101" s="88">
        <v>98</v>
      </c>
      <c r="B101" s="115"/>
      <c r="C101" s="58"/>
      <c r="D101" s="58"/>
      <c r="E101" s="58"/>
      <c r="F101" s="58"/>
      <c r="G101" s="58"/>
      <c r="H101" s="59"/>
      <c r="I101" s="99"/>
      <c r="J101" s="107">
        <f t="shared" si="1"/>
        <v>0</v>
      </c>
    </row>
    <row r="102" spans="1:10" ht="15" thickBot="1" x14ac:dyDescent="0.35">
      <c r="A102" s="142" t="s">
        <v>59</v>
      </c>
      <c r="B102" s="143"/>
      <c r="C102" s="143"/>
      <c r="D102" s="143"/>
      <c r="E102" s="143"/>
      <c r="F102" s="143"/>
      <c r="G102" s="143"/>
      <c r="H102" s="143"/>
      <c r="I102" s="144"/>
      <c r="J102" s="102">
        <f>SUM(J4:J101)</f>
        <v>0</v>
      </c>
    </row>
    <row r="104" spans="1:10" x14ac:dyDescent="0.3">
      <c r="A104" s="71" t="s">
        <v>78</v>
      </c>
    </row>
    <row r="105" spans="1:10" x14ac:dyDescent="0.3">
      <c r="A105" s="70" t="s">
        <v>79</v>
      </c>
    </row>
  </sheetData>
  <sheetProtection algorithmName="SHA-512" hashValue="jyyX+PhWvbohSEfPmnBvjJky21KipNPXlRwEew//2cqXhuETkLKjzBplDlOCh3DRfCQ9s8Wb1bDzPMJK6At/eg==" saltValue="bKNssXy0KyRahSKWvnAqNg==" spinCount="100000" sheet="1" objects="1" scenarios="1"/>
  <mergeCells count="1">
    <mergeCell ref="A102:I102"/>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D27" sqref="D27"/>
    </sheetView>
  </sheetViews>
  <sheetFormatPr defaultRowHeight="14.4" x14ac:dyDescent="0.3"/>
  <cols>
    <col min="1" max="1" width="27.21875" customWidth="1"/>
    <col min="2" max="2" width="20.33203125" customWidth="1"/>
    <col min="3" max="3" width="19.6640625" customWidth="1"/>
    <col min="4" max="4" width="31.77734375" customWidth="1"/>
    <col min="9" max="9" width="9.77734375" customWidth="1"/>
    <col min="12" max="12" width="13.6640625" customWidth="1"/>
  </cols>
  <sheetData>
    <row r="1" spans="1:13" ht="34.799999999999997" customHeight="1" thickBot="1" x14ac:dyDescent="0.35">
      <c r="A1" s="72" t="s">
        <v>88</v>
      </c>
      <c r="B1" s="61"/>
      <c r="C1" s="61"/>
      <c r="D1" s="73"/>
      <c r="E1" s="60"/>
      <c r="F1" s="60"/>
      <c r="G1" s="60"/>
      <c r="H1" s="60"/>
      <c r="I1" s="60"/>
      <c r="J1" s="60"/>
      <c r="K1" s="60"/>
      <c r="L1" s="60"/>
      <c r="M1" s="60"/>
    </row>
    <row r="2" spans="1:13" x14ac:dyDescent="0.3">
      <c r="A2" s="89"/>
      <c r="B2" s="89"/>
      <c r="C2" s="89"/>
      <c r="D2" s="89"/>
    </row>
    <row r="3" spans="1:13" x14ac:dyDescent="0.3">
      <c r="A3" s="90" t="s">
        <v>66</v>
      </c>
      <c r="B3" s="90" t="s">
        <v>75</v>
      </c>
      <c r="C3" s="90" t="s">
        <v>73</v>
      </c>
      <c r="D3" s="91" t="s">
        <v>67</v>
      </c>
    </row>
    <row r="4" spans="1:13" ht="30.6" customHeight="1" x14ac:dyDescent="0.3">
      <c r="A4" s="92" t="s">
        <v>68</v>
      </c>
      <c r="B4" s="103">
        <v>26.67</v>
      </c>
      <c r="C4" s="66"/>
      <c r="D4" s="105">
        <f>B4*C4</f>
        <v>0</v>
      </c>
    </row>
    <row r="5" spans="1:13" x14ac:dyDescent="0.3">
      <c r="A5" s="92" t="s">
        <v>69</v>
      </c>
      <c r="B5" s="103">
        <v>53.34</v>
      </c>
      <c r="C5" s="66"/>
      <c r="D5" s="105">
        <f>B5*C5</f>
        <v>0</v>
      </c>
    </row>
    <row r="6" spans="1:13" x14ac:dyDescent="0.3">
      <c r="A6" s="90" t="s">
        <v>66</v>
      </c>
      <c r="B6" s="90" t="s">
        <v>76</v>
      </c>
      <c r="C6" s="90" t="s">
        <v>74</v>
      </c>
      <c r="D6" s="91" t="s">
        <v>67</v>
      </c>
    </row>
    <row r="7" spans="1:13" x14ac:dyDescent="0.3">
      <c r="A7" s="92" t="s">
        <v>70</v>
      </c>
      <c r="B7" s="104">
        <v>0.19</v>
      </c>
      <c r="C7" s="66"/>
      <c r="D7" s="106">
        <f>B7*C7</f>
        <v>0</v>
      </c>
    </row>
    <row r="8" spans="1:13" x14ac:dyDescent="0.3">
      <c r="A8" s="93" t="s">
        <v>71</v>
      </c>
      <c r="B8" s="94"/>
      <c r="C8" s="95"/>
      <c r="D8" s="95"/>
    </row>
    <row r="9" spans="1:13" x14ac:dyDescent="0.3">
      <c r="A9" s="67"/>
      <c r="B9" s="67"/>
      <c r="C9" s="66"/>
      <c r="D9" s="68"/>
    </row>
    <row r="10" spans="1:13" x14ac:dyDescent="0.3">
      <c r="A10" s="67"/>
      <c r="B10" s="67"/>
      <c r="C10" s="66"/>
      <c r="D10" s="68"/>
    </row>
    <row r="11" spans="1:13" x14ac:dyDescent="0.3">
      <c r="A11" s="67"/>
      <c r="B11" s="67"/>
      <c r="C11" s="66"/>
      <c r="D11" s="68"/>
    </row>
    <row r="12" spans="1:13" x14ac:dyDescent="0.3">
      <c r="A12" s="67"/>
      <c r="B12" s="67"/>
      <c r="C12" s="66"/>
      <c r="D12" s="68"/>
    </row>
    <row r="13" spans="1:13" x14ac:dyDescent="0.3">
      <c r="A13" s="67"/>
      <c r="B13" s="67"/>
      <c r="C13" s="66"/>
      <c r="D13" s="68"/>
    </row>
    <row r="14" spans="1:13" x14ac:dyDescent="0.3">
      <c r="A14" s="67"/>
      <c r="B14" s="67"/>
      <c r="C14" s="66"/>
      <c r="D14" s="68"/>
    </row>
    <row r="15" spans="1:13" x14ac:dyDescent="0.3">
      <c r="A15" s="90" t="s">
        <v>72</v>
      </c>
      <c r="B15" s="96"/>
      <c r="C15" s="96"/>
      <c r="D15" s="97">
        <f>SUM(D4:D14)</f>
        <v>0</v>
      </c>
    </row>
  </sheetData>
  <sheetProtection algorithmName="SHA-512" hashValue="H3UE2oYJSSa8wHJq04+eXg2ug3VDSJiU1WHKsSewDjkPA9ZMMVA+hxRvRHwkjCOtuNzGwmwwALqy06hx6U05TQ==" saltValue="lZiZ5tds3mqaWE/aP0800Q==" spinCount="100000" sheet="1" objects="1" scenarios="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
  <sheetViews>
    <sheetView workbookViewId="0">
      <selection activeCell="G28" sqref="G28"/>
    </sheetView>
  </sheetViews>
  <sheetFormatPr defaultRowHeight="13.8" x14ac:dyDescent="0.25"/>
  <cols>
    <col min="1" max="16384" width="8.88671875" style="69"/>
  </cols>
  <sheetData>
    <row r="3" spans="2:2" ht="17.399999999999999" x14ac:dyDescent="0.3">
      <c r="B3" s="42" t="s">
        <v>55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workbookViewId="0">
      <selection activeCell="R5" sqref="R5"/>
    </sheetView>
  </sheetViews>
  <sheetFormatPr defaultRowHeight="14.4" x14ac:dyDescent="0.3"/>
  <sheetData>
    <row r="1" spans="1:5" x14ac:dyDescent="0.3">
      <c r="A1" t="s">
        <v>56</v>
      </c>
    </row>
    <row r="2" spans="1:5" ht="17.399999999999999" x14ac:dyDescent="0.3">
      <c r="B2" s="42" t="s">
        <v>57</v>
      </c>
      <c r="C2" s="69"/>
      <c r="D2" s="69"/>
      <c r="E2" s="6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5</vt:i4>
      </vt:variant>
    </vt:vector>
  </HeadingPairs>
  <TitlesOfParts>
    <vt:vector size="5" baseType="lpstr">
      <vt:lpstr>Pressupost - liquidació</vt:lpstr>
      <vt:lpstr>Relació de despeses</vt:lpstr>
      <vt:lpstr>Despeses indirectes</vt:lpstr>
      <vt:lpstr>Instruccions de reformulació</vt:lpstr>
      <vt:lpstr>Instruccions de justificació</vt:lpstr>
    </vt:vector>
  </TitlesOfParts>
  <Company>Ajuntament de Girona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acasadevall</dc:creator>
  <cp:lastModifiedBy>acasadevall</cp:lastModifiedBy>
  <dcterms:created xsi:type="dcterms:W3CDTF">2023-03-31T09:18:08Z</dcterms:created>
  <dcterms:modified xsi:type="dcterms:W3CDTF">2023-12-14T09:22:17Z</dcterms:modified>
</cp:coreProperties>
</file>