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1. SUBVENCIONS ÀREA DE CULTURA (CREA, AMPLIA)\DIVERSIFICA_PROG INTERÈS\2024-2026\"/>
    </mc:Choice>
  </mc:AlternateContent>
  <bookViews>
    <workbookView xWindow="0" yWindow="0" windowWidth="23040" windowHeight="8064" tabRatio="667" activeTab="2"/>
  </bookViews>
  <sheets>
    <sheet name="Pressupost-liquidació" sheetId="3" r:id="rId1"/>
    <sheet name="Fitxa de programació" sheetId="1" r:id="rId2"/>
    <sheet name="Relació de despeses" sheetId="4" r:id="rId3"/>
    <sheet name="instruccions reformulació" sheetId="5" r:id="rId4"/>
    <sheet name="instruccions justificació" sheetId="6" r:id="rId5"/>
    <sheet name="Full2" sheetId="2" state="hidden"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6" i="1" l="1"/>
  <c r="Q16" i="1"/>
  <c r="Q35" i="1" s="1"/>
  <c r="O16" i="1"/>
  <c r="O35" i="1" s="1"/>
  <c r="N35" i="1"/>
  <c r="D53" i="3" l="1"/>
  <c r="C53" i="3"/>
  <c r="B53" i="3"/>
  <c r="J120" i="4"/>
  <c r="J121" i="4"/>
  <c r="J122" i="4"/>
  <c r="J123" i="4"/>
  <c r="J124" i="4"/>
  <c r="J125" i="4"/>
  <c r="J126" i="4"/>
  <c r="J127" i="4"/>
  <c r="J128" i="4"/>
  <c r="J129" i="4"/>
  <c r="J130" i="4"/>
  <c r="J131" i="4"/>
  <c r="J132" i="4"/>
  <c r="J133" i="4"/>
  <c r="J134" i="4"/>
  <c r="J135" i="4"/>
  <c r="J136" i="4"/>
  <c r="J137" i="4"/>
  <c r="J138" i="4"/>
  <c r="J101" i="4"/>
  <c r="J102" i="4"/>
  <c r="J103" i="4"/>
  <c r="J104" i="4"/>
  <c r="J105" i="4"/>
  <c r="J106" i="4"/>
  <c r="J107" i="4"/>
  <c r="J108" i="4"/>
  <c r="J109" i="4"/>
  <c r="J110" i="4"/>
  <c r="J111" i="4"/>
  <c r="J112" i="4"/>
  <c r="J113" i="4"/>
  <c r="J114" i="4"/>
  <c r="J115" i="4"/>
  <c r="J116" i="4"/>
  <c r="J117" i="4"/>
  <c r="J118" i="4"/>
  <c r="J119" i="4"/>
  <c r="J100" i="4"/>
  <c r="J99" i="4"/>
  <c r="J98" i="4"/>
  <c r="J97" i="4"/>
  <c r="J96" i="4"/>
  <c r="J95" i="4"/>
  <c r="J94" i="4"/>
  <c r="J93" i="4"/>
  <c r="J92" i="4"/>
  <c r="J91" i="4"/>
  <c r="J90" i="4"/>
  <c r="J89" i="4"/>
  <c r="J88" i="4"/>
  <c r="J87" i="4"/>
  <c r="J86" i="4"/>
  <c r="J85" i="4"/>
  <c r="J84" i="4"/>
  <c r="J83" i="4"/>
  <c r="J82" i="4"/>
  <c r="J81" i="4"/>
  <c r="J80" i="4"/>
  <c r="J79" i="4"/>
  <c r="J78" i="4"/>
  <c r="J77" i="4"/>
  <c r="J76" i="4"/>
  <c r="J75" i="4"/>
  <c r="J74" i="4"/>
  <c r="J73" i="4"/>
  <c r="J72" i="4"/>
  <c r="J71" i="4"/>
  <c r="J70" i="4"/>
  <c r="J69" i="4"/>
  <c r="J68" i="4"/>
  <c r="J67" i="4"/>
  <c r="J66" i="4"/>
  <c r="J65" i="4"/>
  <c r="J64" i="4"/>
  <c r="J63"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J8" i="4"/>
  <c r="J7" i="4"/>
  <c r="J6" i="4"/>
  <c r="J5" i="4"/>
  <c r="J4" i="4"/>
  <c r="K62" i="3"/>
  <c r="L62" i="3" s="1"/>
  <c r="L61" i="3" s="1"/>
  <c r="J62" i="3"/>
  <c r="D46" i="3"/>
  <c r="D55" i="3" s="1"/>
  <c r="C46" i="3"/>
  <c r="B46" i="3"/>
  <c r="B55" i="3" s="1"/>
  <c r="B56" i="3" s="1"/>
  <c r="B57" i="3" s="1"/>
  <c r="I38" i="3"/>
  <c r="D61" i="3" s="1"/>
  <c r="H38" i="3"/>
  <c r="C61" i="3" s="1"/>
  <c r="G38" i="3"/>
  <c r="B61" i="3" s="1"/>
  <c r="C54" i="3" l="1"/>
  <c r="B54" i="3"/>
  <c r="D54" i="3"/>
  <c r="J139" i="4"/>
  <c r="D60" i="3"/>
  <c r="D62" i="3" s="1"/>
  <c r="D56" i="3"/>
  <c r="F62" i="3"/>
  <c r="C55" i="3"/>
  <c r="C56" i="3" s="1"/>
  <c r="H39" i="3"/>
  <c r="B60" i="3"/>
  <c r="B62" i="3" s="1"/>
  <c r="N4" i="1"/>
  <c r="N5" i="1"/>
  <c r="N6" i="1"/>
  <c r="N7" i="1"/>
  <c r="N8" i="1"/>
  <c r="N9" i="1"/>
  <c r="N10" i="1"/>
  <c r="N11" i="1"/>
  <c r="N12" i="1"/>
  <c r="N13" i="1"/>
  <c r="N14" i="1"/>
  <c r="O4" i="1"/>
  <c r="O5" i="1"/>
  <c r="O6" i="1"/>
  <c r="O7" i="1"/>
  <c r="O8" i="1"/>
  <c r="O9" i="1"/>
  <c r="O10" i="1"/>
  <c r="O11" i="1"/>
  <c r="O12" i="1"/>
  <c r="O13" i="1"/>
  <c r="O14" i="1"/>
  <c r="O15" i="1"/>
  <c r="P4" i="1"/>
  <c r="P5" i="1"/>
  <c r="P6" i="1"/>
  <c r="P7" i="1"/>
  <c r="P8" i="1"/>
  <c r="P9" i="1"/>
  <c r="P10" i="1"/>
  <c r="P11" i="1"/>
  <c r="P12" i="1"/>
  <c r="P13" i="1"/>
  <c r="P14" i="1"/>
  <c r="P35" i="1" s="1"/>
  <c r="P15" i="1"/>
  <c r="Q4" i="1"/>
  <c r="Q5" i="1"/>
  <c r="Q6" i="1"/>
  <c r="Q7" i="1"/>
  <c r="Q8" i="1"/>
  <c r="Q9" i="1"/>
  <c r="Q10" i="1"/>
  <c r="Q11" i="1"/>
  <c r="Q12" i="1"/>
  <c r="Q13" i="1"/>
  <c r="Q14" i="1"/>
  <c r="Q15" i="1"/>
  <c r="L34" i="1"/>
  <c r="K34" i="1"/>
  <c r="J34" i="1"/>
  <c r="D57" i="3" l="1"/>
  <c r="Q34" i="1"/>
  <c r="Q36" i="1" s="1"/>
  <c r="Q37" i="1" s="1"/>
  <c r="N34" i="1"/>
  <c r="N36" i="1" s="1"/>
  <c r="N37" i="1" s="1"/>
  <c r="P34" i="1"/>
  <c r="P36" i="1" s="1"/>
  <c r="P37" i="1" s="1"/>
  <c r="O34" i="1"/>
  <c r="O36" i="1" s="1"/>
  <c r="O37" i="1" s="1"/>
  <c r="C60" i="3"/>
  <c r="C62" i="3" s="1"/>
  <c r="C57" i="3"/>
</calcChain>
</file>

<file path=xl/comments1.xml><?xml version="1.0" encoding="utf-8"?>
<comments xmlns="http://schemas.openxmlformats.org/spreadsheetml/2006/main">
  <authors>
    <author>Navarro Suñé, Albert</author>
  </authors>
  <commentList>
    <comment ref="C9" authorId="0" shapeId="0">
      <text>
        <r>
          <rPr>
            <sz val="9"/>
            <color indexed="81"/>
            <rFont val="Tahoma"/>
            <family val="2"/>
          </rPr>
          <t>En cas de dubtes sobre la reformulació, podeu consultar la pestanya  "Instruccions" d'aquest mateix document.</t>
        </r>
      </text>
    </comment>
    <comment ref="D9" authorId="0" shapeId="0">
      <text>
        <r>
          <rPr>
            <b/>
            <sz val="9"/>
            <color indexed="81"/>
            <rFont val="Tahoma"/>
            <family val="2"/>
          </rPr>
          <t>L'import "Total despeses  del projecte" ha de coincidir amb la casella "Import justificat" del formulari de justificació.</t>
        </r>
      </text>
    </comment>
    <comment ref="H9" authorId="0" shapeId="0">
      <text>
        <r>
          <rPr>
            <sz val="9"/>
            <color indexed="81"/>
            <rFont val="Tahoma"/>
            <family val="2"/>
          </rPr>
          <t>En cas de dubtes sobre la reformulació, podeu consultar la pestanya  "Instruccions" d'aquest mateix document.</t>
        </r>
      </text>
    </comment>
  </commentList>
</comments>
</file>

<file path=xl/sharedStrings.xml><?xml version="1.0" encoding="utf-8"?>
<sst xmlns="http://schemas.openxmlformats.org/spreadsheetml/2006/main" count="83" uniqueCount="76">
  <si>
    <t>Programació de la primera edició</t>
  </si>
  <si>
    <t>Número d'activitat</t>
  </si>
  <si>
    <t>Nom proposta artística/companyia</t>
  </si>
  <si>
    <t>Caixet</t>
  </si>
  <si>
    <t>Residència majoritàriament a les comarques gironines  (Si/No)</t>
  </si>
  <si>
    <t>Formacions amb participació majoritària de dones  (Si/No)</t>
  </si>
  <si>
    <t>Aforament</t>
  </si>
  <si>
    <t>Públic assistent (només a la justificació)</t>
  </si>
  <si>
    <t>Data</t>
  </si>
  <si>
    <t>Espai/ equipament</t>
  </si>
  <si>
    <t>Municipi</t>
  </si>
  <si>
    <t>Artista emergent* (Si/No)</t>
  </si>
  <si>
    <t>* A efectes d’aquesta convocatòria es considerarà artista/professional emergent aquell/a que tingui un màxim de dos produccions estrenades.</t>
  </si>
  <si>
    <t>Llengua o composició catalana** (Si/No)</t>
  </si>
  <si>
    <t>** A efectes d’aquesta convocatòria s’entenen per actuacions en llengua catalana les actuacions que utilitzin en més del 75% de l’obra la llengua catalana. En el cas d’obres sense text s’ha d’indicar l’autoria, entenent-se per autoria original catalana les obres de creadors/es que resideixen a Catalunya, o que hi van residir la major part de la seva vida en el cas de difunts.</t>
  </si>
  <si>
    <t>Si</t>
  </si>
  <si>
    <t>No</t>
  </si>
  <si>
    <t>Sumatoris</t>
  </si>
  <si>
    <t>Entrada de pagament (Si/No)</t>
  </si>
  <si>
    <t>Propostes entrades</t>
  </si>
  <si>
    <t>Nom del sol·licitant:</t>
  </si>
  <si>
    <t>NIF:</t>
  </si>
  <si>
    <t>Títol del projecte:</t>
  </si>
  <si>
    <t xml:space="preserve">DESPESES SUBVENCIONABLES </t>
  </si>
  <si>
    <t>INGRESSOS</t>
  </si>
  <si>
    <t>Concepte</t>
  </si>
  <si>
    <r>
      <t xml:space="preserve">Pressupost inicial
</t>
    </r>
    <r>
      <rPr>
        <sz val="11"/>
        <rFont val="Arial"/>
        <family val="2"/>
      </rPr>
      <t>Empleneu quan  presenteu la sol·licitud</t>
    </r>
  </si>
  <si>
    <r>
      <t xml:space="preserve">Pressupost reformulat </t>
    </r>
    <r>
      <rPr>
        <sz val="11"/>
        <rFont val="Arial"/>
        <family val="2"/>
      </rPr>
      <t xml:space="preserve">Empleneu si s'ha concedit l'ajut i s'ha de reformular. </t>
    </r>
  </si>
  <si>
    <r>
      <t xml:space="preserve">Import executat
</t>
    </r>
    <r>
      <rPr>
        <sz val="11"/>
        <rFont val="Arial"/>
        <family val="2"/>
      </rPr>
      <t>Empleneu quan presenteu la justificació.</t>
    </r>
  </si>
  <si>
    <r>
      <t xml:space="preserve">Pressupost inicial
</t>
    </r>
    <r>
      <rPr>
        <sz val="10"/>
        <rFont val="Arial"/>
        <family val="2"/>
      </rPr>
      <t>Empleneu quan  presenteu la sol·licitud.</t>
    </r>
  </si>
  <si>
    <r>
      <t xml:space="preserve">Pressupost reformulat 
</t>
    </r>
    <r>
      <rPr>
        <sz val="10"/>
        <rFont val="Arial"/>
        <family val="2"/>
      </rPr>
      <t>Empleneu si s'ha concedit l'ajut i es vol/es pot reformular</t>
    </r>
  </si>
  <si>
    <r>
      <t xml:space="preserve">Import executat
</t>
    </r>
    <r>
      <rPr>
        <sz val="10"/>
        <rFont val="Arial"/>
        <family val="2"/>
      </rPr>
      <t>Empleneu quan presenteu la justificació.</t>
    </r>
  </si>
  <si>
    <t>Altres subvencions (concretar)</t>
  </si>
  <si>
    <t>Patrocinis (especifiqueu-los):</t>
  </si>
  <si>
    <t>Altres ingressos (concretar)</t>
  </si>
  <si>
    <t>Total ingressos</t>
  </si>
  <si>
    <t>Observacions</t>
  </si>
  <si>
    <t>Subtotal</t>
  </si>
  <si>
    <t>Percentatge de  despesa indirecta</t>
  </si>
  <si>
    <t>Total despeses 
(despeses indirectes incloses)</t>
  </si>
  <si>
    <t>Percentatge de finançament municipal</t>
  </si>
  <si>
    <t>Pressupost inicial</t>
  </si>
  <si>
    <t>Pressupost reformulat</t>
  </si>
  <si>
    <t>Import executat</t>
  </si>
  <si>
    <t>TOTAL DESPESES</t>
  </si>
  <si>
    <t>TOTAL INGRESSOS</t>
  </si>
  <si>
    <t>RESULTAT (les despeses i els ingressos han d'estar equilibrats)</t>
  </si>
  <si>
    <t>Epígraf</t>
  </si>
  <si>
    <t>Núm. Factura/nòmina</t>
  </si>
  <si>
    <r>
      <t>Data d'emissió</t>
    </r>
    <r>
      <rPr>
        <b/>
        <vertAlign val="superscript"/>
        <sz val="10"/>
        <rFont val="Arial"/>
        <family val="2"/>
      </rPr>
      <t>1</t>
    </r>
  </si>
  <si>
    <t>Data de pagament</t>
  </si>
  <si>
    <t>Proveïdor/a-Receptor/a</t>
  </si>
  <si>
    <t>NIF</t>
  </si>
  <si>
    <t>Descripció despesa</t>
  </si>
  <si>
    <t>Cost total despesa</t>
  </si>
  <si>
    <r>
      <t>% imputat al projecte</t>
    </r>
    <r>
      <rPr>
        <b/>
        <vertAlign val="superscript"/>
        <sz val="10"/>
        <rFont val="Arial"/>
        <family val="2"/>
      </rPr>
      <t>2</t>
    </r>
  </si>
  <si>
    <t>Import Imputat al projecte</t>
  </si>
  <si>
    <t>TOTAL</t>
  </si>
  <si>
    <r>
      <t>[1]</t>
    </r>
    <r>
      <rPr>
        <sz val="9"/>
        <color theme="1"/>
        <rFont val="Arial"/>
        <family val="2"/>
      </rPr>
      <t xml:space="preserve"> Data factura o període o nòmina</t>
    </r>
  </si>
  <si>
    <r>
      <t>[2]</t>
    </r>
    <r>
      <rPr>
        <sz val="9"/>
        <color theme="1"/>
        <rFont val="Arial"/>
        <family val="2"/>
      </rPr>
      <t xml:space="preserve"> S’imputarà el 100% al projecte subvencionat quan el total de la despesa sigui imputable a l’objecte de la subvenció.</t>
    </r>
  </si>
  <si>
    <t>Instruccions per a la reformulació</t>
  </si>
  <si>
    <t>Instruccions per a la justificació</t>
  </si>
  <si>
    <t>PRESSUPOST / LIQUIDACIÓ: Subvencions Diversifica Cultura a programacions d'especial interès cultural de la ciutat de Girona</t>
  </si>
  <si>
    <t>Contractació artística</t>
  </si>
  <si>
    <t>Producció</t>
  </si>
  <si>
    <t>Comunicació i promoció</t>
  </si>
  <si>
    <t>Direcció i gestió del projecte</t>
  </si>
  <si>
    <t>Altres despeses d'organització</t>
  </si>
  <si>
    <t>Despeses generals o indirectes (max. 15 %)</t>
  </si>
  <si>
    <t>Ingressos d'explotació (especifiqueu-los):</t>
  </si>
  <si>
    <t>Subvenció Diversifica Cultura</t>
  </si>
  <si>
    <t>Dades d'identificació del projecte</t>
  </si>
  <si>
    <t>FITXA DE PROGRAMACIÓ: Subvencions "Diversifica cultura" a programacions d'especial interès cultural de la ciutat de Girona</t>
  </si>
  <si>
    <r>
      <t xml:space="preserve">Relació de despeses directes </t>
    </r>
    <r>
      <rPr>
        <b/>
        <sz val="10"/>
        <rFont val="Arial"/>
        <family val="2"/>
      </rPr>
      <t>(omplir a l'hora de justificar)</t>
    </r>
  </si>
  <si>
    <t>Percentatge</t>
  </si>
  <si>
    <t>Punts automàtics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</si>
</sst>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7" formatCode="#,##0.00\ &quot;€&quot;;\-#,##0.00\ &quot;€&quot;"/>
    <numFmt numFmtId="44" formatCode="_-* #,##0.00\ &quot;€&quot;_-;\-* #,##0.00\ &quot;€&quot;_-;_-* &quot;-&quot;??\ &quot;€&quot;_-;_-@_-"/>
    <numFmt numFmtId="164" formatCode="#,##0.00\ &quot;€&quot;"/>
    <numFmt numFmtId="165" formatCode="_-* #,##0.00\ [$€-403]_-;\-* #,##0.00\ [$€-403]_-;_-* &quot;-&quot;??\ [$€-403]_-;_-@_-"/>
    <numFmt numFmtId="166"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2"/>
      <name val="Arial"/>
      <family val="2"/>
    </font>
    <font>
      <sz val="11"/>
      <color theme="1"/>
      <name val="Arial"/>
      <family val="2"/>
    </font>
    <font>
      <b/>
      <sz val="10"/>
      <name val="Arial"/>
      <family val="2"/>
    </font>
    <font>
      <sz val="10"/>
      <name val="Arial"/>
      <family val="2"/>
    </font>
    <font>
      <b/>
      <sz val="11"/>
      <name val="Arial"/>
      <family val="2"/>
    </font>
    <font>
      <sz val="11"/>
      <name val="Arial"/>
      <family val="2"/>
    </font>
    <font>
      <b/>
      <sz val="12"/>
      <color rgb="FFFF0000"/>
      <name val="Arial"/>
      <family val="2"/>
    </font>
    <font>
      <b/>
      <sz val="9"/>
      <color rgb="FFFF0000"/>
      <name val="Arial"/>
      <family val="2"/>
    </font>
    <font>
      <b/>
      <sz val="10"/>
      <color rgb="FFFF0000"/>
      <name val="Arial"/>
      <family val="2"/>
    </font>
    <font>
      <sz val="9"/>
      <color indexed="81"/>
      <name val="Tahoma"/>
      <family val="2"/>
    </font>
    <font>
      <b/>
      <sz val="9"/>
      <color indexed="81"/>
      <name val="Tahoma"/>
      <family val="2"/>
    </font>
    <font>
      <b/>
      <vertAlign val="superscript"/>
      <sz val="10"/>
      <name val="Arial"/>
      <family val="2"/>
    </font>
    <font>
      <vertAlign val="superscript"/>
      <sz val="9"/>
      <color theme="1"/>
      <name val="Arial"/>
      <family val="2"/>
    </font>
    <font>
      <sz val="9"/>
      <color theme="1"/>
      <name val="Arial"/>
      <family val="2"/>
    </font>
    <font>
      <sz val="14"/>
      <name val="Arial"/>
      <family val="2"/>
    </font>
    <font>
      <b/>
      <sz val="11"/>
      <color theme="1"/>
      <name val="Arial"/>
      <family val="2"/>
    </font>
    <font>
      <sz val="10"/>
      <color theme="1"/>
      <name val="Arial"/>
      <family val="2"/>
    </font>
    <font>
      <i/>
      <sz val="9"/>
      <color theme="1"/>
      <name val="Arial"/>
      <family val="2"/>
    </font>
    <font>
      <b/>
      <sz val="12"/>
      <color theme="1"/>
      <name val="Arial"/>
      <family val="2"/>
    </font>
    <font>
      <b/>
      <sz val="10"/>
      <color theme="1"/>
      <name val="Arial"/>
      <family val="2"/>
    </font>
    <font>
      <sz val="10"/>
      <color theme="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6" tint="0.39997558519241921"/>
        <bgColor indexed="64"/>
      </patternFill>
    </fill>
  </fills>
  <borders count="46">
    <border>
      <left/>
      <right/>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64">
    <xf numFmtId="0" fontId="0" fillId="0" borderId="0" xfId="0"/>
    <xf numFmtId="0" fontId="0" fillId="0" borderId="0" xfId="0" applyAlignment="1" applyProtection="1">
      <alignment wrapText="1"/>
    </xf>
    <xf numFmtId="0" fontId="4" fillId="0" borderId="0" xfId="0" applyFont="1" applyAlignment="1" applyProtection="1">
      <alignment wrapText="1"/>
    </xf>
    <xf numFmtId="0" fontId="7" fillId="2" borderId="7" xfId="0" applyFont="1" applyFill="1" applyBorder="1" applyAlignment="1" applyProtection="1">
      <alignment horizontal="left" wrapText="1"/>
    </xf>
    <xf numFmtId="0" fontId="7" fillId="2" borderId="8" xfId="0" applyFont="1" applyFill="1" applyBorder="1" applyAlignment="1" applyProtection="1">
      <alignment horizontal="left" wrapText="1"/>
    </xf>
    <xf numFmtId="0" fontId="8" fillId="2" borderId="9" xfId="0" applyFont="1" applyFill="1" applyBorder="1" applyAlignment="1" applyProtection="1">
      <alignment wrapText="1"/>
    </xf>
    <xf numFmtId="0" fontId="0" fillId="0" borderId="0" xfId="0" applyBorder="1" applyAlignment="1" applyProtection="1">
      <alignment wrapText="1"/>
    </xf>
    <xf numFmtId="0" fontId="7" fillId="2" borderId="20" xfId="0" applyFont="1" applyFill="1" applyBorder="1" applyAlignment="1" applyProtection="1">
      <alignment horizontal="left" vertical="top" wrapText="1"/>
    </xf>
    <xf numFmtId="0" fontId="7" fillId="2" borderId="21" xfId="0" applyFont="1" applyFill="1" applyBorder="1" applyAlignment="1" applyProtection="1">
      <alignment vertical="top" wrapText="1"/>
    </xf>
    <xf numFmtId="0" fontId="7" fillId="2" borderId="23" xfId="0" applyFont="1" applyFill="1" applyBorder="1" applyAlignment="1" applyProtection="1">
      <alignment vertical="top" wrapText="1"/>
    </xf>
    <xf numFmtId="0" fontId="7" fillId="2" borderId="11" xfId="0" applyFont="1" applyFill="1" applyBorder="1" applyAlignment="1" applyProtection="1">
      <alignment vertical="top" wrapText="1"/>
    </xf>
    <xf numFmtId="0" fontId="0" fillId="0" borderId="0" xfId="0" applyAlignment="1" applyProtection="1">
      <alignment vertical="top" wrapText="1"/>
    </xf>
    <xf numFmtId="0" fontId="7" fillId="2" borderId="24" xfId="0" applyFont="1" applyFill="1" applyBorder="1" applyAlignment="1" applyProtection="1">
      <alignment vertical="top" wrapText="1"/>
    </xf>
    <xf numFmtId="0" fontId="7" fillId="2" borderId="25" xfId="0" applyFont="1" applyFill="1" applyBorder="1" applyAlignment="1" applyProtection="1">
      <alignment vertical="top" wrapText="1"/>
    </xf>
    <xf numFmtId="0" fontId="5" fillId="0" borderId="0" xfId="0" applyFont="1" applyBorder="1" applyAlignment="1" applyProtection="1">
      <alignment vertical="top" wrapText="1"/>
    </xf>
    <xf numFmtId="0" fontId="5" fillId="2" borderId="17" xfId="0" applyFont="1" applyFill="1" applyBorder="1" applyAlignment="1" applyProtection="1">
      <alignment horizontal="left" wrapText="1"/>
    </xf>
    <xf numFmtId="0" fontId="5" fillId="2" borderId="15" xfId="0" applyFont="1" applyFill="1" applyBorder="1" applyAlignment="1" applyProtection="1">
      <alignment horizontal="left" wrapText="1"/>
    </xf>
    <xf numFmtId="0" fontId="5" fillId="2" borderId="16" xfId="0" applyFont="1" applyFill="1" applyBorder="1" applyAlignment="1" applyProtection="1">
      <alignment horizontal="left" wrapText="1"/>
    </xf>
    <xf numFmtId="0" fontId="5" fillId="0" borderId="12" xfId="0" applyFont="1" applyBorder="1" applyAlignment="1" applyProtection="1">
      <alignment wrapText="1"/>
    </xf>
    <xf numFmtId="164" fontId="0" fillId="0" borderId="3" xfId="0" applyNumberFormat="1" applyBorder="1" applyAlignment="1" applyProtection="1">
      <alignment horizontal="right" wrapText="1"/>
      <protection locked="0"/>
    </xf>
    <xf numFmtId="164" fontId="0" fillId="0" borderId="26" xfId="0" applyNumberFormat="1" applyBorder="1" applyAlignment="1" applyProtection="1">
      <alignment horizontal="right" wrapText="1"/>
      <protection locked="0"/>
    </xf>
    <xf numFmtId="164" fontId="0" fillId="0" borderId="0" xfId="0" applyNumberFormat="1" applyBorder="1" applyAlignment="1" applyProtection="1">
      <alignment horizontal="right" wrapText="1"/>
    </xf>
    <xf numFmtId="165" fontId="6" fillId="0" borderId="3" xfId="0" applyNumberFormat="1" applyFont="1" applyBorder="1" applyAlignment="1" applyProtection="1">
      <alignment wrapText="1"/>
      <protection locked="0"/>
    </xf>
    <xf numFmtId="0" fontId="5" fillId="2" borderId="12" xfId="0" applyFont="1" applyFill="1" applyBorder="1" applyAlignment="1" applyProtection="1">
      <alignment wrapText="1"/>
    </xf>
    <xf numFmtId="164" fontId="0" fillId="2" borderId="3" xfId="0" applyNumberFormat="1" applyFill="1" applyBorder="1" applyAlignment="1" applyProtection="1">
      <alignment horizontal="right" wrapText="1"/>
    </xf>
    <xf numFmtId="164" fontId="0" fillId="2" borderId="26" xfId="0" applyNumberFormat="1" applyFill="1" applyBorder="1" applyAlignment="1" applyProtection="1">
      <alignment horizontal="right" wrapText="1"/>
    </xf>
    <xf numFmtId="0" fontId="6" fillId="0" borderId="12" xfId="0" applyFont="1" applyBorder="1" applyAlignment="1" applyProtection="1">
      <alignment wrapText="1"/>
      <protection locked="0"/>
    </xf>
    <xf numFmtId="165" fontId="6" fillId="0" borderId="3" xfId="0" applyNumberFormat="1" applyFont="1" applyBorder="1" applyAlignment="1" applyProtection="1">
      <alignment horizontal="right" wrapText="1"/>
      <protection locked="0"/>
    </xf>
    <xf numFmtId="165" fontId="6" fillId="0" borderId="26" xfId="0" applyNumberFormat="1" applyFont="1" applyBorder="1" applyAlignment="1" applyProtection="1">
      <alignment horizontal="right" wrapText="1"/>
      <protection locked="0"/>
    </xf>
    <xf numFmtId="0" fontId="5" fillId="2" borderId="3" xfId="0" applyFont="1" applyFill="1" applyBorder="1" applyAlignment="1" applyProtection="1">
      <alignment wrapText="1"/>
    </xf>
    <xf numFmtId="165" fontId="5" fillId="2" borderId="3" xfId="0" applyNumberFormat="1" applyFont="1" applyFill="1" applyBorder="1" applyAlignment="1" applyProtection="1">
      <alignment horizontal="right" wrapText="1"/>
    </xf>
    <xf numFmtId="165" fontId="5" fillId="2" borderId="26" xfId="0" applyNumberFormat="1" applyFont="1" applyFill="1" applyBorder="1" applyAlignment="1" applyProtection="1">
      <alignment horizontal="right" wrapText="1"/>
    </xf>
    <xf numFmtId="0" fontId="5" fillId="2" borderId="27" xfId="0" applyFont="1" applyFill="1" applyBorder="1" applyAlignment="1" applyProtection="1">
      <alignment horizontal="right" wrapText="1"/>
    </xf>
    <xf numFmtId="164" fontId="5" fillId="2" borderId="5" xfId="0" applyNumberFormat="1" applyFont="1" applyFill="1" applyBorder="1" applyAlignment="1" applyProtection="1">
      <alignment horizontal="right" wrapText="1"/>
    </xf>
    <xf numFmtId="0" fontId="2" fillId="6" borderId="7" xfId="0" applyFont="1" applyFill="1" applyBorder="1" applyAlignment="1" applyProtection="1">
      <alignment wrapText="1"/>
    </xf>
    <xf numFmtId="10" fontId="2" fillId="6" borderId="8" xfId="2" applyNumberFormat="1" applyFont="1" applyFill="1" applyBorder="1" applyAlignment="1" applyProtection="1">
      <alignment wrapText="1"/>
    </xf>
    <xf numFmtId="10" fontId="2" fillId="6" borderId="9" xfId="2" applyNumberFormat="1" applyFont="1" applyFill="1" applyBorder="1" applyAlignment="1" applyProtection="1">
      <alignment wrapText="1"/>
    </xf>
    <xf numFmtId="0" fontId="9" fillId="0" borderId="0" xfId="0" applyFont="1" applyAlignment="1" applyProtection="1">
      <alignment wrapText="1"/>
    </xf>
    <xf numFmtId="9" fontId="0" fillId="0" borderId="0" xfId="2" applyFont="1" applyAlignment="1" applyProtection="1">
      <alignment wrapText="1"/>
    </xf>
    <xf numFmtId="164" fontId="5" fillId="2" borderId="3" xfId="0" applyNumberFormat="1" applyFont="1" applyFill="1" applyBorder="1" applyAlignment="1" applyProtection="1">
      <alignment horizontal="right" wrapText="1"/>
    </xf>
    <xf numFmtId="0" fontId="7" fillId="2" borderId="32" xfId="0" applyFont="1" applyFill="1" applyBorder="1" applyAlignment="1" applyProtection="1">
      <alignment horizontal="right" wrapText="1"/>
    </xf>
    <xf numFmtId="164" fontId="5" fillId="7" borderId="33" xfId="0" applyNumberFormat="1" applyFont="1" applyFill="1" applyBorder="1" applyAlignment="1" applyProtection="1">
      <alignment horizontal="right" wrapText="1"/>
    </xf>
    <xf numFmtId="164" fontId="5" fillId="7" borderId="34" xfId="0" applyNumberFormat="1" applyFont="1" applyFill="1" applyBorder="1" applyAlignment="1" applyProtection="1">
      <alignment horizontal="right" wrapText="1"/>
    </xf>
    <xf numFmtId="10" fontId="5" fillId="7" borderId="28" xfId="2" applyNumberFormat="1" applyFont="1" applyFill="1" applyBorder="1" applyAlignment="1" applyProtection="1">
      <alignment horizontal="right" wrapText="1"/>
    </xf>
    <xf numFmtId="0" fontId="7" fillId="6" borderId="7" xfId="0" applyFont="1" applyFill="1" applyBorder="1" applyAlignment="1" applyProtection="1">
      <alignment horizontal="right" wrapText="1"/>
    </xf>
    <xf numFmtId="164" fontId="5" fillId="6" borderId="8" xfId="0" applyNumberFormat="1" applyFont="1" applyFill="1" applyBorder="1" applyAlignment="1" applyProtection="1">
      <alignment horizontal="right" wrapText="1"/>
    </xf>
    <xf numFmtId="164" fontId="5" fillId="6" borderId="9" xfId="0" applyNumberFormat="1" applyFont="1" applyFill="1" applyBorder="1" applyAlignment="1" applyProtection="1">
      <alignment horizontal="right" wrapText="1"/>
    </xf>
    <xf numFmtId="10" fontId="5" fillId="6" borderId="35" xfId="2" applyNumberFormat="1" applyFont="1" applyFill="1" applyBorder="1" applyAlignment="1" applyProtection="1">
      <alignment horizontal="right" wrapText="1"/>
    </xf>
    <xf numFmtId="0" fontId="0" fillId="2" borderId="24" xfId="0" applyFill="1" applyBorder="1" applyAlignment="1" applyProtection="1">
      <alignment horizontal="center" wrapText="1"/>
    </xf>
    <xf numFmtId="0" fontId="7" fillId="2" borderId="23" xfId="0" applyFont="1" applyFill="1" applyBorder="1" applyAlignment="1" applyProtection="1">
      <alignment wrapText="1"/>
    </xf>
    <xf numFmtId="0" fontId="7" fillId="2" borderId="23" xfId="0" applyFont="1" applyFill="1" applyBorder="1" applyAlignment="1" applyProtection="1">
      <alignment horizontal="left" wrapText="1"/>
    </xf>
    <xf numFmtId="0" fontId="7" fillId="2" borderId="25" xfId="0" applyFont="1" applyFill="1" applyBorder="1" applyAlignment="1" applyProtection="1">
      <alignment horizontal="left" wrapText="1"/>
    </xf>
    <xf numFmtId="0" fontId="5" fillId="2" borderId="12" xfId="0" applyFont="1" applyFill="1" applyBorder="1" applyAlignment="1" applyProtection="1">
      <alignment horizontal="left" wrapText="1"/>
    </xf>
    <xf numFmtId="164" fontId="5" fillId="7" borderId="3" xfId="0" applyNumberFormat="1" applyFont="1" applyFill="1" applyBorder="1" applyAlignment="1" applyProtection="1">
      <alignment horizontal="right" wrapText="1"/>
    </xf>
    <xf numFmtId="164" fontId="5" fillId="7" borderId="26" xfId="0" applyNumberFormat="1" applyFont="1" applyFill="1" applyBorder="1" applyAlignment="1" applyProtection="1">
      <alignment horizontal="right" wrapText="1"/>
    </xf>
    <xf numFmtId="0" fontId="5" fillId="2" borderId="9" xfId="0" applyFont="1" applyFill="1" applyBorder="1" applyAlignment="1" applyProtection="1">
      <alignment horizontal="left" wrapText="1"/>
    </xf>
    <xf numFmtId="0" fontId="10" fillId="0" borderId="0" xfId="0" applyFont="1" applyAlignment="1" applyProtection="1">
      <alignment wrapText="1"/>
    </xf>
    <xf numFmtId="0" fontId="5" fillId="2" borderId="36" xfId="0" applyFont="1" applyFill="1" applyBorder="1" applyAlignment="1" applyProtection="1">
      <alignment horizontal="left" wrapText="1"/>
    </xf>
    <xf numFmtId="164" fontId="5" fillId="7" borderId="28" xfId="0" applyNumberFormat="1" applyFont="1" applyFill="1" applyBorder="1" applyAlignment="1" applyProtection="1">
      <alignment horizontal="right" wrapText="1"/>
    </xf>
    <xf numFmtId="164" fontId="5" fillId="7" borderId="37" xfId="0" applyNumberFormat="1" applyFont="1" applyFill="1" applyBorder="1" applyAlignment="1" applyProtection="1">
      <alignment horizontal="right" wrapText="1"/>
    </xf>
    <xf numFmtId="10" fontId="0" fillId="0" borderId="9" xfId="2" applyNumberFormat="1" applyFont="1" applyBorder="1" applyAlignment="1" applyProtection="1">
      <alignment horizontal="right" wrapText="1"/>
    </xf>
    <xf numFmtId="9" fontId="11" fillId="0" borderId="0" xfId="2" applyFont="1" applyBorder="1" applyAlignment="1" applyProtection="1">
      <alignment horizontal="right" wrapText="1"/>
    </xf>
    <xf numFmtId="166" fontId="11" fillId="0" borderId="0" xfId="2" applyNumberFormat="1" applyFont="1" applyAlignment="1" applyProtection="1">
      <alignment wrapText="1"/>
    </xf>
    <xf numFmtId="0" fontId="5" fillId="6" borderId="29" xfId="0" applyFont="1" applyFill="1" applyBorder="1" applyAlignment="1" applyProtection="1">
      <alignment horizontal="left" wrapText="1"/>
    </xf>
    <xf numFmtId="164" fontId="5" fillId="6" borderId="30" xfId="2" applyNumberFormat="1" applyFont="1" applyFill="1" applyBorder="1" applyAlignment="1" applyProtection="1">
      <alignment horizontal="right" wrapText="1"/>
    </xf>
    <xf numFmtId="7" fontId="5" fillId="6" borderId="30" xfId="1" applyNumberFormat="1" applyFont="1" applyFill="1" applyBorder="1" applyAlignment="1" applyProtection="1">
      <alignment horizontal="right" wrapText="1"/>
    </xf>
    <xf numFmtId="164" fontId="5" fillId="6" borderId="31" xfId="2" applyNumberFormat="1" applyFont="1" applyFill="1" applyBorder="1" applyAlignment="1" applyProtection="1">
      <alignment horizontal="right" wrapText="1"/>
    </xf>
    <xf numFmtId="0" fontId="6" fillId="0" borderId="0" xfId="0" applyFont="1" applyBorder="1" applyAlignment="1" applyProtection="1">
      <alignment wrapText="1"/>
    </xf>
    <xf numFmtId="0" fontId="0" fillId="5" borderId="0" xfId="0" applyFill="1" applyBorder="1" applyAlignment="1" applyProtection="1">
      <alignment wrapText="1"/>
    </xf>
    <xf numFmtId="0" fontId="3" fillId="2" borderId="7" xfId="0" applyFont="1" applyFill="1" applyBorder="1" applyAlignment="1" applyProtection="1">
      <alignment horizontal="left"/>
    </xf>
    <xf numFmtId="0" fontId="0" fillId="2" borderId="8" xfId="0" applyFill="1" applyBorder="1" applyProtection="1"/>
    <xf numFmtId="0" fontId="0" fillId="2" borderId="9" xfId="0" applyFill="1" applyBorder="1" applyProtection="1"/>
    <xf numFmtId="0" fontId="0" fillId="0" borderId="0" xfId="0" applyProtection="1"/>
    <xf numFmtId="0" fontId="5" fillId="2" borderId="24" xfId="0" applyFont="1" applyFill="1" applyBorder="1" applyAlignment="1" applyProtection="1">
      <alignment horizontal="left" vertical="top" wrapText="1"/>
    </xf>
    <xf numFmtId="0" fontId="5" fillId="2" borderId="23" xfId="0" applyFont="1" applyFill="1" applyBorder="1" applyAlignment="1" applyProtection="1">
      <alignment horizontal="left" vertical="top" wrapText="1"/>
    </xf>
    <xf numFmtId="0" fontId="5" fillId="2" borderId="25" xfId="0" applyFont="1" applyFill="1" applyBorder="1" applyAlignment="1" applyProtection="1">
      <alignment horizontal="left" vertical="top" wrapText="1"/>
    </xf>
    <xf numFmtId="44" fontId="2" fillId="2" borderId="40" xfId="1" applyFont="1" applyFill="1" applyBorder="1" applyProtection="1"/>
    <xf numFmtId="0" fontId="15" fillId="0" borderId="0" xfId="0" applyFont="1" applyAlignment="1">
      <alignment vertical="center"/>
    </xf>
    <xf numFmtId="0" fontId="15" fillId="0" borderId="0" xfId="0" applyFont="1"/>
    <xf numFmtId="0" fontId="17" fillId="0" borderId="0" xfId="0" applyFont="1"/>
    <xf numFmtId="0" fontId="4" fillId="0" borderId="0" xfId="0" applyFont="1"/>
    <xf numFmtId="164" fontId="5" fillId="2" borderId="28" xfId="0" applyNumberFormat="1" applyFont="1" applyFill="1" applyBorder="1" applyAlignment="1" applyProtection="1">
      <alignment horizontal="right" wrapText="1"/>
    </xf>
    <xf numFmtId="0" fontId="6" fillId="6" borderId="41" xfId="0" applyFont="1" applyFill="1" applyBorder="1" applyAlignment="1" applyProtection="1">
      <alignment horizontal="left" wrapText="1" indent="1"/>
    </xf>
    <xf numFmtId="10" fontId="6" fillId="6" borderId="42" xfId="2" applyNumberFormat="1" applyFont="1" applyFill="1" applyBorder="1" applyAlignment="1" applyProtection="1">
      <alignment horizontal="right" wrapText="1"/>
    </xf>
    <xf numFmtId="10" fontId="6" fillId="6" borderId="43" xfId="2" applyNumberFormat="1" applyFont="1" applyFill="1" applyBorder="1" applyAlignment="1" applyProtection="1">
      <alignment horizontal="right" wrapText="1"/>
    </xf>
    <xf numFmtId="165" fontId="6" fillId="5" borderId="3" xfId="0" applyNumberFormat="1" applyFont="1" applyFill="1" applyBorder="1" applyAlignment="1" applyProtection="1">
      <alignment horizontal="right" wrapText="1"/>
      <protection locked="0"/>
    </xf>
    <xf numFmtId="164" fontId="5" fillId="2" borderId="40" xfId="0" applyNumberFormat="1" applyFont="1" applyFill="1" applyBorder="1" applyAlignment="1" applyProtection="1">
      <alignment horizontal="right" wrapText="1"/>
    </xf>
    <xf numFmtId="165" fontId="6" fillId="0" borderId="26" xfId="0" applyNumberFormat="1" applyFont="1" applyBorder="1" applyAlignment="1" applyProtection="1">
      <alignment wrapText="1"/>
      <protection locked="0"/>
    </xf>
    <xf numFmtId="0" fontId="6" fillId="0" borderId="12" xfId="0" applyFont="1" applyBorder="1" applyAlignment="1" applyProtection="1">
      <alignment horizontal="left" wrapText="1" indent="1"/>
      <protection locked="0"/>
    </xf>
    <xf numFmtId="0" fontId="5" fillId="2" borderId="26" xfId="0" applyFont="1" applyFill="1" applyBorder="1" applyAlignment="1" applyProtection="1">
      <alignment wrapText="1"/>
    </xf>
    <xf numFmtId="0" fontId="6" fillId="5" borderId="12" xfId="0" applyFont="1" applyFill="1" applyBorder="1" applyAlignment="1" applyProtection="1">
      <alignment horizontal="left" wrapText="1" indent="1"/>
      <protection locked="0"/>
    </xf>
    <xf numFmtId="0" fontId="5" fillId="2" borderId="12" xfId="0" applyFont="1" applyFill="1" applyBorder="1" applyAlignment="1" applyProtection="1">
      <alignment horizontal="right" wrapText="1"/>
    </xf>
    <xf numFmtId="164" fontId="5" fillId="2" borderId="26" xfId="0" applyNumberFormat="1" applyFont="1" applyFill="1" applyBorder="1" applyAlignment="1" applyProtection="1">
      <alignment horizontal="right" wrapText="1"/>
    </xf>
    <xf numFmtId="0" fontId="5" fillId="2" borderId="36" xfId="0" applyFont="1" applyFill="1" applyBorder="1" applyAlignment="1" applyProtection="1">
      <alignment horizontal="right" wrapText="1"/>
    </xf>
    <xf numFmtId="164" fontId="5" fillId="2" borderId="37" xfId="0" applyNumberFormat="1" applyFont="1" applyFill="1" applyBorder="1" applyAlignment="1" applyProtection="1">
      <alignment horizontal="right" wrapText="1"/>
    </xf>
    <xf numFmtId="165" fontId="6" fillId="5" borderId="26" xfId="0" applyNumberFormat="1" applyFont="1" applyFill="1" applyBorder="1" applyAlignment="1" applyProtection="1">
      <alignment horizontal="right" wrapText="1"/>
      <protection locked="0"/>
    </xf>
    <xf numFmtId="0" fontId="7" fillId="2" borderId="36" xfId="0" applyFont="1" applyFill="1" applyBorder="1" applyAlignment="1" applyProtection="1">
      <alignment horizontal="right" wrapText="1"/>
    </xf>
    <xf numFmtId="10" fontId="5" fillId="7" borderId="37" xfId="2" applyNumberFormat="1" applyFont="1" applyFill="1" applyBorder="1" applyAlignment="1" applyProtection="1">
      <alignment horizontal="right" wrapText="1"/>
    </xf>
    <xf numFmtId="165" fontId="6" fillId="8" borderId="3" xfId="0" applyNumberFormat="1" applyFont="1" applyFill="1" applyBorder="1" applyAlignment="1" applyProtection="1">
      <alignment horizontal="right" wrapText="1"/>
    </xf>
    <xf numFmtId="165" fontId="6" fillId="8" borderId="26" xfId="0" applyNumberFormat="1" applyFont="1" applyFill="1" applyBorder="1" applyAlignment="1" applyProtection="1">
      <alignment horizontal="right" wrapText="1"/>
    </xf>
    <xf numFmtId="0" fontId="4" fillId="0" borderId="0" xfId="0" applyFont="1" applyBorder="1"/>
    <xf numFmtId="0" fontId="4" fillId="4" borderId="0" xfId="0" applyFont="1" applyFill="1"/>
    <xf numFmtId="0" fontId="18" fillId="0" borderId="0" xfId="0" applyFont="1" applyBorder="1"/>
    <xf numFmtId="44" fontId="4" fillId="0" borderId="0" xfId="1" applyFont="1" applyBorder="1"/>
    <xf numFmtId="0" fontId="4" fillId="4" borderId="3" xfId="0" applyFont="1" applyFill="1" applyBorder="1"/>
    <xf numFmtId="0" fontId="19" fillId="2" borderId="3" xfId="0" applyFont="1" applyFill="1" applyBorder="1" applyAlignment="1">
      <alignment horizontal="center" wrapText="1"/>
    </xf>
    <xf numFmtId="0" fontId="19" fillId="2" borderId="3" xfId="0" applyFont="1" applyFill="1" applyBorder="1" applyAlignment="1">
      <alignment wrapText="1"/>
    </xf>
    <xf numFmtId="0" fontId="19" fillId="0" borderId="3" xfId="0" applyFont="1" applyBorder="1"/>
    <xf numFmtId="0" fontId="20" fillId="0" borderId="0" xfId="0" applyFont="1" applyBorder="1"/>
    <xf numFmtId="0" fontId="16" fillId="0" borderId="0" xfId="0" applyFont="1" applyBorder="1"/>
    <xf numFmtId="0" fontId="16" fillId="0" borderId="0" xfId="0" applyFont="1"/>
    <xf numFmtId="9" fontId="4" fillId="4" borderId="3" xfId="2" applyFont="1" applyFill="1" applyBorder="1"/>
    <xf numFmtId="0" fontId="21" fillId="4" borderId="3" xfId="0" applyFont="1" applyFill="1" applyBorder="1"/>
    <xf numFmtId="0" fontId="18" fillId="4" borderId="3" xfId="0" applyFont="1" applyFill="1" applyBorder="1"/>
    <xf numFmtId="0" fontId="7" fillId="2" borderId="17" xfId="0" applyFont="1" applyFill="1" applyBorder="1" applyAlignment="1" applyProtection="1">
      <alignment horizontal="left" wrapText="1"/>
    </xf>
    <xf numFmtId="0" fontId="7" fillId="2" borderId="15" xfId="0" applyFont="1" applyFill="1" applyBorder="1" applyAlignment="1" applyProtection="1">
      <alignment horizontal="left" wrapText="1"/>
    </xf>
    <xf numFmtId="0" fontId="18" fillId="2" borderId="15" xfId="0" applyFont="1" applyFill="1" applyBorder="1" applyAlignment="1" applyProtection="1">
      <alignment horizontal="left" wrapText="1"/>
    </xf>
    <xf numFmtId="0" fontId="18" fillId="2" borderId="16" xfId="0" applyFont="1" applyFill="1" applyBorder="1" applyAlignment="1" applyProtection="1">
      <alignment wrapText="1"/>
    </xf>
    <xf numFmtId="49" fontId="0" fillId="0" borderId="18" xfId="0" applyNumberFormat="1" applyBorder="1" applyAlignment="1" applyProtection="1">
      <alignment horizontal="left" wrapText="1"/>
      <protection locked="0"/>
    </xf>
    <xf numFmtId="49" fontId="0" fillId="0" borderId="1" xfId="0" applyNumberFormat="1" applyBorder="1" applyAlignment="1" applyProtection="1">
      <alignment horizontal="left" wrapText="1"/>
      <protection locked="0"/>
    </xf>
    <xf numFmtId="0" fontId="0" fillId="0" borderId="19" xfId="0" applyBorder="1" applyAlignment="1" applyProtection="1">
      <alignment wrapText="1"/>
      <protection locked="0"/>
    </xf>
    <xf numFmtId="0" fontId="7" fillId="2" borderId="20" xfId="0" applyFont="1" applyFill="1" applyBorder="1" applyAlignment="1" applyProtection="1">
      <alignment horizontal="left" wrapText="1"/>
    </xf>
    <xf numFmtId="0" fontId="8" fillId="2" borderId="21" xfId="0" applyFont="1" applyFill="1" applyBorder="1" applyAlignment="1" applyProtection="1">
      <alignment wrapText="1"/>
    </xf>
    <xf numFmtId="0" fontId="8" fillId="2" borderId="22" xfId="0" applyFont="1" applyFill="1" applyBorder="1" applyAlignment="1" applyProtection="1">
      <alignment wrapText="1"/>
    </xf>
    <xf numFmtId="0" fontId="3" fillId="2" borderId="7" xfId="0" applyFont="1" applyFill="1" applyBorder="1" applyAlignment="1" applyProtection="1">
      <alignment horizontal="left" wrapText="1"/>
    </xf>
    <xf numFmtId="0" fontId="3" fillId="2" borderId="8" xfId="0" applyFont="1" applyFill="1" applyBorder="1" applyAlignment="1" applyProtection="1">
      <alignment horizontal="left" wrapText="1"/>
    </xf>
    <xf numFmtId="0" fontId="4" fillId="2" borderId="9" xfId="0" applyFont="1" applyFill="1" applyBorder="1" applyAlignment="1" applyProtection="1">
      <alignment wrapText="1"/>
    </xf>
    <xf numFmtId="0" fontId="7" fillId="2" borderId="10" xfId="0" applyFont="1" applyFill="1" applyBorder="1" applyAlignment="1" applyProtection="1">
      <alignment horizontal="left" wrapText="1"/>
    </xf>
    <xf numFmtId="0" fontId="7" fillId="2" borderId="2" xfId="0" applyFont="1" applyFill="1" applyBorder="1" applyAlignment="1" applyProtection="1">
      <alignment horizontal="left" wrapText="1"/>
    </xf>
    <xf numFmtId="0" fontId="4" fillId="2" borderId="11" xfId="0" applyFont="1" applyFill="1" applyBorder="1" applyAlignment="1" applyProtection="1">
      <alignment wrapText="1"/>
    </xf>
    <xf numFmtId="0" fontId="18" fillId="2" borderId="12" xfId="0" applyFont="1" applyFill="1" applyBorder="1" applyAlignment="1" applyProtection="1">
      <alignment horizontal="left" wrapText="1"/>
    </xf>
    <xf numFmtId="0" fontId="18" fillId="2" borderId="13" xfId="0" applyFont="1" applyFill="1" applyBorder="1" applyAlignment="1" applyProtection="1">
      <alignment horizontal="left" wrapText="1"/>
    </xf>
    <xf numFmtId="0" fontId="18" fillId="2" borderId="3" xfId="0" applyFont="1" applyFill="1" applyBorder="1" applyAlignment="1" applyProtection="1">
      <alignment horizontal="left" wrapText="1"/>
    </xf>
    <xf numFmtId="0" fontId="18" fillId="2" borderId="14" xfId="0" applyFont="1" applyFill="1" applyBorder="1" applyAlignment="1" applyProtection="1">
      <alignment horizontal="left" wrapText="1"/>
    </xf>
    <xf numFmtId="49" fontId="6" fillId="0" borderId="12" xfId="0" applyNumberFormat="1" applyFont="1" applyBorder="1" applyAlignment="1" applyProtection="1">
      <alignment horizontal="left" wrapText="1"/>
      <protection locked="0"/>
    </xf>
    <xf numFmtId="49" fontId="6" fillId="0" borderId="13" xfId="0" applyNumberFormat="1" applyFont="1" applyBorder="1" applyAlignment="1" applyProtection="1">
      <alignment horizontal="left" wrapText="1"/>
      <protection locked="0"/>
    </xf>
    <xf numFmtId="49" fontId="4" fillId="0" borderId="3" xfId="0" applyNumberFormat="1" applyFont="1" applyBorder="1" applyAlignment="1" applyProtection="1">
      <alignment horizontal="left" wrapText="1"/>
      <protection locked="0"/>
    </xf>
    <xf numFmtId="49" fontId="4" fillId="0" borderId="14" xfId="0" applyNumberFormat="1" applyFont="1" applyBorder="1" applyAlignment="1" applyProtection="1">
      <alignment horizontal="left" wrapText="1"/>
      <protection locked="0"/>
    </xf>
    <xf numFmtId="49" fontId="4" fillId="0" borderId="15" xfId="0" applyNumberFormat="1" applyFont="1" applyBorder="1" applyAlignment="1" applyProtection="1">
      <alignment horizontal="left" wrapText="1"/>
      <protection locked="0"/>
    </xf>
    <xf numFmtId="0" fontId="4" fillId="0" borderId="16" xfId="0" applyFont="1" applyBorder="1" applyAlignment="1" applyProtection="1">
      <alignment wrapText="1"/>
      <protection locked="0"/>
    </xf>
    <xf numFmtId="0" fontId="3" fillId="2" borderId="44" xfId="0" applyFont="1" applyFill="1" applyBorder="1" applyAlignment="1" applyProtection="1">
      <alignment horizontal="left" wrapText="1"/>
    </xf>
    <xf numFmtId="0" fontId="3" fillId="2" borderId="45" xfId="0" applyFont="1" applyFill="1" applyBorder="1" applyAlignment="1" applyProtection="1">
      <alignment horizontal="left" wrapText="1"/>
    </xf>
    <xf numFmtId="0" fontId="0" fillId="0" borderId="45" xfId="0" applyBorder="1" applyAlignment="1"/>
    <xf numFmtId="0" fontId="18" fillId="0" borderId="0" xfId="0" applyFont="1" applyAlignment="1">
      <alignment horizontal="left"/>
    </xf>
    <xf numFmtId="0" fontId="2" fillId="2" borderId="38" xfId="0" applyFont="1" applyFill="1" applyBorder="1" applyAlignment="1" applyProtection="1">
      <alignment horizontal="center"/>
    </xf>
    <xf numFmtId="0" fontId="2" fillId="2" borderId="4" xfId="0" applyFont="1" applyFill="1" applyBorder="1" applyAlignment="1" applyProtection="1">
      <alignment horizontal="center"/>
    </xf>
    <xf numFmtId="0" fontId="0" fillId="0" borderId="39" xfId="0" applyBorder="1" applyAlignment="1" applyProtection="1"/>
    <xf numFmtId="0" fontId="19" fillId="3" borderId="3" xfId="0" applyFont="1" applyFill="1" applyBorder="1" applyAlignment="1">
      <alignment wrapText="1"/>
    </xf>
    <xf numFmtId="0" fontId="19" fillId="0" borderId="0" xfId="0" applyFont="1"/>
    <xf numFmtId="14" fontId="19" fillId="0" borderId="3" xfId="0" applyNumberFormat="1" applyFont="1" applyBorder="1" applyProtection="1">
      <protection locked="0"/>
    </xf>
    <xf numFmtId="0" fontId="19" fillId="0" borderId="3" xfId="0" applyFont="1" applyBorder="1" applyProtection="1">
      <protection locked="0"/>
    </xf>
    <xf numFmtId="44" fontId="19" fillId="0" borderId="3" xfId="1" applyFont="1" applyBorder="1" applyProtection="1">
      <protection locked="0"/>
    </xf>
    <xf numFmtId="0" fontId="19" fillId="4" borderId="0" xfId="0" applyFont="1" applyFill="1"/>
    <xf numFmtId="0" fontId="19" fillId="0" borderId="4" xfId="0" applyFont="1" applyBorder="1"/>
    <xf numFmtId="0" fontId="22" fillId="0" borderId="4" xfId="0" applyFont="1" applyBorder="1"/>
    <xf numFmtId="44" fontId="19" fillId="0" borderId="5" xfId="1" applyFont="1" applyBorder="1"/>
    <xf numFmtId="0" fontId="19" fillId="4" borderId="6" xfId="0" applyFont="1" applyFill="1" applyBorder="1"/>
    <xf numFmtId="0" fontId="23" fillId="0" borderId="12" xfId="0" applyFont="1" applyBorder="1" applyProtection="1"/>
    <xf numFmtId="49" fontId="23" fillId="0" borderId="3" xfId="0" applyNumberFormat="1" applyFont="1" applyBorder="1" applyProtection="1">
      <protection locked="0"/>
    </xf>
    <xf numFmtId="14" fontId="23" fillId="0" borderId="3" xfId="0" applyNumberFormat="1" applyFont="1" applyBorder="1" applyProtection="1">
      <protection locked="0"/>
    </xf>
    <xf numFmtId="0" fontId="23" fillId="0" borderId="3" xfId="0" applyFont="1" applyBorder="1" applyProtection="1">
      <protection locked="0"/>
    </xf>
    <xf numFmtId="44" fontId="23" fillId="0" borderId="3" xfId="1" applyFont="1" applyBorder="1" applyProtection="1">
      <protection locked="0"/>
    </xf>
    <xf numFmtId="10" fontId="23" fillId="0" borderId="3" xfId="0" applyNumberFormat="1" applyFont="1" applyBorder="1" applyProtection="1">
      <protection locked="0"/>
    </xf>
    <xf numFmtId="44" fontId="23" fillId="7" borderId="26" xfId="1" applyFont="1" applyFill="1" applyBorder="1" applyProtection="1"/>
  </cellXfs>
  <cellStyles count="3">
    <cellStyle name="Moneda" xfId="1" builtinId="4"/>
    <cellStyle name="Normal" xfId="0" builtinId="0"/>
    <cellStyle name="Percentatge" xfId="2" builtinId="5"/>
  </cellStyles>
  <dxfs count="8">
    <dxf>
      <font>
        <color rgb="FF9C0006"/>
      </font>
      <fill>
        <patternFill>
          <bgColor rgb="FFFFC7CE"/>
        </patternFill>
      </fill>
    </dxf>
    <dxf>
      <font>
        <b/>
        <i val="0"/>
        <color rgb="FFFF000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calcChain.xml" Type="http://schemas.openxmlformats.org/officeDocument/2006/relationships/calcChain"/>
<Relationship Id="rId2" Target="worksheets/sheet2.xml" Type="http://schemas.openxmlformats.org/officeDocument/2006/relationships/worksheet"/>
<Relationship Id="rId3" Target="worksheets/sheet3.xml" Type="http://schemas.openxmlformats.org/officeDocument/2006/relationships/worksheet"/>
<Relationship Id="rId4" Target="worksheets/sheet4.xml" Type="http://schemas.openxmlformats.org/officeDocument/2006/relationships/worksheet"/>
<Relationship Id="rId5" Target="worksheets/sheet5.xml" Type="http://schemas.openxmlformats.org/officeDocument/2006/relationships/worksheet"/>
<Relationship Id="rId6" Target="worksheets/sheet6.xml" Type="http://schemas.openxmlformats.org/officeDocument/2006/relationships/worksheet"/>
<Relationship Id="rId7" Target="theme/theme1.xml" Type="http://schemas.openxmlformats.org/officeDocument/2006/relationships/theme"/>
<Relationship Id="rId8" Target="styles.xml" Type="http://schemas.openxmlformats.org/officeDocument/2006/relationships/styles"/>
<Relationship Id="rId9" Target="sharedStrings.xml" Type="http://schemas.openxmlformats.org/officeDocument/2006/relationships/sharedStrings"/>
</Relationships>

</file>

<file path=xl/drawings/drawing1.xml><?xml version="1.0" encoding="utf-8"?>
<xdr:wsDr xmlns:xdr="http://schemas.openxmlformats.org/drawingml/2006/spreadsheetDrawing" xmlns:a="http://schemas.openxmlformats.org/drawingml/2006/main">
  <xdr:oneCellAnchor>
    <xdr:from>
      <xdr:col>11</xdr:col>
      <xdr:colOff>163683</xdr:colOff>
      <xdr:row>2</xdr:row>
      <xdr:rowOff>0</xdr:rowOff>
    </xdr:from>
    <xdr:ext cx="3681320" cy="828799"/>
    <xdr:sp macro="" textlink="">
      <xdr:nvSpPr>
        <xdr:cNvPr id="2" name="QuadreDeText 1"/>
        <xdr:cNvSpPr txBox="1"/>
      </xdr:nvSpPr>
      <xdr:spPr>
        <a:xfrm>
          <a:off x="14146383" y="594360"/>
          <a:ext cx="3681320" cy="828799"/>
        </a:xfrm>
        <a:prstGeom prst="rect">
          <a:avLst/>
        </a:prstGeom>
        <a:solidFill>
          <a:schemeClr val="bg1">
            <a:lumMod val="85000"/>
          </a:schemeClr>
        </a:solidFill>
        <a:ln w="22225">
          <a:solidFill>
            <a:schemeClr val="tx1">
              <a:lumMod val="95000"/>
              <a:lumOff val="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ca-ES" sz="1200">
              <a:latin typeface="Arial" panose="020B0604020202020204" pitchFamily="34" charset="0"/>
              <a:cs typeface="Arial" panose="020B0604020202020204" pitchFamily="34" charset="0"/>
            </a:rPr>
            <a:t>Aques</a:t>
          </a:r>
          <a:r>
            <a:rPr lang="ca-ES" sz="1200" baseline="0">
              <a:latin typeface="Arial" panose="020B0604020202020204" pitchFamily="34" charset="0"/>
              <a:cs typeface="Arial" panose="020B0604020202020204" pitchFamily="34" charset="0"/>
            </a:rPr>
            <a:t>t és el model unificat  de pressupost, reformulació</a:t>
          </a:r>
        </a:p>
        <a:p>
          <a:r>
            <a:rPr lang="ca-ES" sz="1200" baseline="0">
              <a:latin typeface="Arial" panose="020B0604020202020204" pitchFamily="34" charset="0"/>
              <a:cs typeface="Arial" panose="020B0604020202020204" pitchFamily="34" charset="0"/>
            </a:rPr>
            <a:t> i justificació que heu de fer servir durant tot el procés </a:t>
          </a:r>
        </a:p>
        <a:p>
          <a:r>
            <a:rPr lang="ca-ES" sz="1200" baseline="0">
              <a:latin typeface="Arial" panose="020B0604020202020204" pitchFamily="34" charset="0"/>
              <a:cs typeface="Arial" panose="020B0604020202020204" pitchFamily="34" charset="0"/>
            </a:rPr>
            <a:t>de tramitació i justificació de l'ajut que heu sol·licitat.</a:t>
          </a:r>
          <a:endParaRPr lang="ca-ES" sz="1200">
            <a:latin typeface="Arial" panose="020B0604020202020204" pitchFamily="34" charset="0"/>
            <a:cs typeface="Arial" panose="020B060402020202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158115</xdr:rowOff>
    </xdr:from>
    <xdr:to>
      <xdr:col>13</xdr:col>
      <xdr:colOff>327660</xdr:colOff>
      <xdr:row>20</xdr:row>
      <xdr:rowOff>30480</xdr:rowOff>
    </xdr:to>
    <xdr:sp macro="" textlink="">
      <xdr:nvSpPr>
        <xdr:cNvPr id="2" name="QuadreDeText 1"/>
        <xdr:cNvSpPr txBox="1"/>
      </xdr:nvSpPr>
      <xdr:spPr>
        <a:xfrm>
          <a:off x="609600" y="729615"/>
          <a:ext cx="7642860" cy="30270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a-ES" sz="1100">
              <a:latin typeface="Arial" panose="020B0604020202020204" pitchFamily="34" charset="0"/>
              <a:cs typeface="Arial" panose="020B0604020202020204" pitchFamily="34" charset="0"/>
            </a:rPr>
            <a:t>La reducció del pressupost no pot ser superior a la diferència entre l’import sol·licitat i l’import de l’ajut concedit</a:t>
          </a:r>
          <a:r>
            <a:rPr lang="ca-ES" sz="1100" baseline="0">
              <a:latin typeface="Arial" panose="020B0604020202020204" pitchFamily="34" charset="0"/>
              <a:cs typeface="Arial" panose="020B0604020202020204" pitchFamily="34" charset="0"/>
            </a:rPr>
            <a:t> provisionalment</a:t>
          </a:r>
          <a:r>
            <a:rPr lang="ca-ES" sz="1100">
              <a:latin typeface="Arial" panose="020B0604020202020204" pitchFamily="34" charset="0"/>
              <a:cs typeface="Arial" panose="020B0604020202020204" pitchFamily="34" charset="0"/>
            </a:rPr>
            <a:t>.</a:t>
          </a:r>
          <a:r>
            <a:rPr lang="ca-ES" sz="1100" baseline="0">
              <a:latin typeface="Arial" panose="020B0604020202020204" pitchFamily="34" charset="0"/>
              <a:cs typeface="Arial" panose="020B0604020202020204" pitchFamily="34" charset="0"/>
            </a:rPr>
            <a:t> </a:t>
          </a:r>
        </a:p>
        <a:p>
          <a:endParaRPr lang="ca-ES" sz="1100" baseline="0">
            <a:latin typeface="Arial" panose="020B0604020202020204" pitchFamily="34" charset="0"/>
            <a:cs typeface="Arial" panose="020B0604020202020204" pitchFamily="34" charset="0"/>
          </a:endParaRPr>
        </a:p>
        <a:p>
          <a:pPr lvl="1"/>
          <a:r>
            <a:rPr lang="ca-ES" sz="1100" b="1">
              <a:solidFill>
                <a:schemeClr val="dk1"/>
              </a:solidFill>
              <a:effectLst/>
              <a:latin typeface="Arial" panose="020B0604020202020204" pitchFamily="34" charset="0"/>
              <a:ea typeface="+mn-ea"/>
              <a:cs typeface="Arial" panose="020B0604020202020204" pitchFamily="34" charset="0"/>
            </a:rPr>
            <a:t>Exemple:</a:t>
          </a:r>
        </a:p>
        <a:p>
          <a:pPr lvl="1"/>
          <a:endParaRPr lang="ca-ES" sz="1100">
            <a:solidFill>
              <a:schemeClr val="dk1"/>
            </a:solidFill>
            <a:effectLst/>
            <a:latin typeface="Arial" panose="020B0604020202020204" pitchFamily="34" charset="0"/>
            <a:ea typeface="+mn-ea"/>
            <a:cs typeface="Arial" panose="020B0604020202020204" pitchFamily="34" charset="0"/>
          </a:endParaRPr>
        </a:p>
        <a:p>
          <a:pPr lvl="1"/>
          <a:r>
            <a:rPr lang="ca-ES" sz="1100">
              <a:solidFill>
                <a:schemeClr val="dk1"/>
              </a:solidFill>
              <a:effectLst/>
              <a:latin typeface="Arial" panose="020B0604020202020204" pitchFamily="34" charset="0"/>
              <a:ea typeface="+mn-ea"/>
              <a:cs typeface="Arial" panose="020B0604020202020204" pitchFamily="34" charset="0"/>
            </a:rPr>
            <a:t>Import pressupost total: 10.000 €</a:t>
          </a:r>
        </a:p>
        <a:p>
          <a:pPr lvl="1"/>
          <a:r>
            <a:rPr lang="ca-ES" sz="1100">
              <a:solidFill>
                <a:schemeClr val="dk1"/>
              </a:solidFill>
              <a:effectLst/>
              <a:latin typeface="Arial" panose="020B0604020202020204" pitchFamily="34" charset="0"/>
              <a:ea typeface="+mn-ea"/>
              <a:cs typeface="Arial" panose="020B0604020202020204" pitchFamily="34" charset="0"/>
            </a:rPr>
            <a:t> </a:t>
          </a:r>
        </a:p>
        <a:p>
          <a:pPr lvl="1"/>
          <a:r>
            <a:rPr lang="ca-ES" sz="1100">
              <a:solidFill>
                <a:schemeClr val="dk1"/>
              </a:solidFill>
              <a:effectLst/>
              <a:latin typeface="Arial" panose="020B0604020202020204" pitchFamily="34" charset="0"/>
              <a:ea typeface="+mn-ea"/>
              <a:cs typeface="Arial" panose="020B0604020202020204" pitchFamily="34" charset="0"/>
            </a:rPr>
            <a:t>Import sol·licitat: 5.000 €</a:t>
          </a:r>
        </a:p>
        <a:p>
          <a:pPr lvl="1"/>
          <a:r>
            <a:rPr lang="ca-ES" sz="1100">
              <a:solidFill>
                <a:schemeClr val="dk1"/>
              </a:solidFill>
              <a:effectLst/>
              <a:latin typeface="Arial" panose="020B0604020202020204" pitchFamily="34" charset="0"/>
              <a:ea typeface="+mn-ea"/>
              <a:cs typeface="Arial" panose="020B0604020202020204" pitchFamily="34" charset="0"/>
            </a:rPr>
            <a:t> </a:t>
          </a:r>
        </a:p>
        <a:p>
          <a:pPr lvl="1"/>
          <a:r>
            <a:rPr lang="ca-ES" sz="1100">
              <a:solidFill>
                <a:schemeClr val="dk1"/>
              </a:solidFill>
              <a:effectLst/>
              <a:latin typeface="Arial" panose="020B0604020202020204" pitchFamily="34" charset="0"/>
              <a:ea typeface="+mn-ea"/>
              <a:cs typeface="Arial" panose="020B0604020202020204" pitchFamily="34" charset="0"/>
            </a:rPr>
            <a:t>Import concedit</a:t>
          </a:r>
          <a:r>
            <a:rPr lang="ca-ES" sz="1100" baseline="0">
              <a:solidFill>
                <a:schemeClr val="dk1"/>
              </a:solidFill>
              <a:effectLst/>
              <a:latin typeface="Arial" panose="020B0604020202020204" pitchFamily="34" charset="0"/>
              <a:ea typeface="+mn-ea"/>
              <a:cs typeface="Arial" panose="020B0604020202020204" pitchFamily="34" charset="0"/>
            </a:rPr>
            <a:t> provisionalment</a:t>
          </a:r>
          <a:r>
            <a:rPr lang="ca-ES" sz="1100">
              <a:solidFill>
                <a:schemeClr val="dk1"/>
              </a:solidFill>
              <a:effectLst/>
              <a:latin typeface="Arial" panose="020B0604020202020204" pitchFamily="34" charset="0"/>
              <a:ea typeface="+mn-ea"/>
              <a:cs typeface="Arial" panose="020B0604020202020204" pitchFamily="34" charset="0"/>
            </a:rPr>
            <a:t>: 4.000 €</a:t>
          </a:r>
        </a:p>
        <a:p>
          <a:pPr lvl="1"/>
          <a:r>
            <a:rPr lang="ca-ES" sz="1100">
              <a:solidFill>
                <a:schemeClr val="dk1"/>
              </a:solidFill>
              <a:effectLst/>
              <a:latin typeface="Arial" panose="020B0604020202020204" pitchFamily="34" charset="0"/>
              <a:ea typeface="+mn-ea"/>
              <a:cs typeface="Arial" panose="020B0604020202020204" pitchFamily="34" charset="0"/>
            </a:rPr>
            <a:t> </a:t>
          </a:r>
        </a:p>
        <a:p>
          <a:pPr lvl="1"/>
          <a:r>
            <a:rPr lang="ca-ES" sz="1100">
              <a:solidFill>
                <a:schemeClr val="dk1"/>
              </a:solidFill>
              <a:effectLst/>
              <a:latin typeface="Arial" panose="020B0604020202020204" pitchFamily="34" charset="0"/>
              <a:ea typeface="+mn-ea"/>
              <a:cs typeface="Arial" panose="020B0604020202020204" pitchFamily="34" charset="0"/>
            </a:rPr>
            <a:t>Import màxim a disminuir del pressupost total: 1.000 €  </a:t>
          </a:r>
        </a:p>
        <a:p>
          <a:endParaRPr lang="ca-ES" sz="1100" baseline="0">
            <a:latin typeface="Arial" panose="020B0604020202020204" pitchFamily="34" charset="0"/>
            <a:cs typeface="Arial" panose="020B0604020202020204" pitchFamily="34" charset="0"/>
          </a:endParaRPr>
        </a:p>
        <a:p>
          <a:endParaRPr lang="ca-ES" sz="1100" baseline="0">
            <a:latin typeface="Arial" panose="020B0604020202020204" pitchFamily="34" charset="0"/>
            <a:cs typeface="Arial" panose="020B0604020202020204" pitchFamily="34" charset="0"/>
          </a:endParaRPr>
        </a:p>
        <a:p>
          <a:r>
            <a:rPr lang="ca-ES" sz="1100" b="0">
              <a:solidFill>
                <a:sysClr val="windowText" lastClr="000000"/>
              </a:solidFill>
              <a:latin typeface="Arial" panose="020B0604020202020204" pitchFamily="34" charset="0"/>
              <a:cs typeface="Arial" panose="020B0604020202020204" pitchFamily="34" charset="0"/>
            </a:rPr>
            <a:t>L'import concedit no pot superar</a:t>
          </a:r>
          <a:r>
            <a:rPr lang="ca-ES" sz="1100" b="0" baseline="0">
              <a:solidFill>
                <a:sysClr val="windowText" lastClr="000000"/>
              </a:solidFill>
              <a:latin typeface="Arial" panose="020B0604020202020204" pitchFamily="34" charset="0"/>
              <a:cs typeface="Arial" panose="020B0604020202020204" pitchFamily="34" charset="0"/>
            </a:rPr>
            <a:t> el 5</a:t>
          </a:r>
          <a:r>
            <a:rPr lang="ca-ES" sz="1100" b="0">
              <a:solidFill>
                <a:sysClr val="windowText" lastClr="000000"/>
              </a:solidFill>
              <a:latin typeface="Arial" panose="020B0604020202020204" pitchFamily="34" charset="0"/>
              <a:cs typeface="Arial" panose="020B0604020202020204" pitchFamily="34" charset="0"/>
            </a:rPr>
            <a:t>0% del total de despeses.</a:t>
          </a:r>
          <a:endParaRPr lang="ca-ES" sz="1100">
            <a:latin typeface="Arial" panose="020B0604020202020204" pitchFamily="34" charset="0"/>
            <a:cs typeface="Arial" panose="020B0604020202020204" pitchFamily="34" charset="0"/>
          </a:endParaRPr>
        </a:p>
        <a:p>
          <a:r>
            <a:rPr lang="ca-ES" sz="1100">
              <a:latin typeface="Arial" panose="020B0604020202020204" pitchFamily="34" charset="0"/>
              <a:cs typeface="Arial" panose="020B0604020202020204" pitchFamily="34" charset="0"/>
            </a:rPr>
            <a:t>Si la reformulació no compleix aquests requisit</a:t>
          </a:r>
          <a:r>
            <a:rPr lang="ca-ES" sz="1100" baseline="0">
              <a:latin typeface="Arial" panose="020B0604020202020204" pitchFamily="34" charset="0"/>
              <a:cs typeface="Arial" panose="020B0604020202020204" pitchFamily="34" charset="0"/>
            </a:rPr>
            <a:t> no es podrà concedir l'ajut</a:t>
          </a:r>
          <a:endParaRPr lang="ca-ES" sz="11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600075</xdr:colOff>
      <xdr:row>3</xdr:row>
      <xdr:rowOff>104775</xdr:rowOff>
    </xdr:from>
    <xdr:to>
      <xdr:col>13</xdr:col>
      <xdr:colOff>457200</xdr:colOff>
      <xdr:row>10</xdr:row>
      <xdr:rowOff>19050</xdr:rowOff>
    </xdr:to>
    <xdr:sp macro="" textlink="">
      <xdr:nvSpPr>
        <xdr:cNvPr id="2" name="QuadreDeText 1"/>
        <xdr:cNvSpPr txBox="1"/>
      </xdr:nvSpPr>
      <xdr:spPr>
        <a:xfrm>
          <a:off x="600075" y="508635"/>
          <a:ext cx="7781925" cy="11944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a-ES" sz="1100">
              <a:latin typeface="Arial" panose="020B0604020202020204" pitchFamily="34" charset="0"/>
              <a:cs typeface="Arial" panose="020B0604020202020204" pitchFamily="34" charset="0"/>
            </a:rPr>
            <a:t>Si</a:t>
          </a:r>
          <a:r>
            <a:rPr lang="ca-ES" sz="1100" baseline="0">
              <a:latin typeface="Arial" panose="020B0604020202020204" pitchFamily="34" charset="0"/>
              <a:cs typeface="Arial" panose="020B0604020202020204" pitchFamily="34" charset="0"/>
            </a:rPr>
            <a:t> a l'hora de presentar la justificació se supera el 10% de desviació respecte al pressupost </a:t>
          </a:r>
          <a:r>
            <a:rPr lang="ca-ES" sz="1100" baseline="0">
              <a:solidFill>
                <a:sysClr val="windowText" lastClr="000000"/>
              </a:solidFill>
              <a:latin typeface="Arial" panose="020B0604020202020204" pitchFamily="34" charset="0"/>
              <a:cs typeface="Arial" panose="020B0604020202020204" pitchFamily="34" charset="0"/>
            </a:rPr>
            <a:t>reformulat, s'iniciarà la modificació </a:t>
          </a:r>
          <a:r>
            <a:rPr lang="ca-ES" sz="1100" baseline="0">
              <a:solidFill>
                <a:sysClr val="windowText" lastClr="000000"/>
              </a:solidFill>
              <a:effectLst/>
              <a:latin typeface="Arial" panose="020B0604020202020204" pitchFamily="34" charset="0"/>
              <a:ea typeface="+mn-ea"/>
              <a:cs typeface="Arial" panose="020B0604020202020204" pitchFamily="34" charset="0"/>
            </a:rPr>
            <a:t>de l'ajut concedit</a:t>
          </a:r>
          <a:r>
            <a:rPr lang="ca-ES" sz="1100" baseline="0">
              <a:solidFill>
                <a:sysClr val="windowText" lastClr="000000"/>
              </a:solidFill>
              <a:latin typeface="Arial" panose="020B0604020202020204" pitchFamily="34" charset="0"/>
              <a:cs typeface="Arial" panose="020B0604020202020204" pitchFamily="34" charset="0"/>
            </a:rPr>
            <a:t>. Si la desviació supera el 35% del pressupost reformulat, implicarà la revocació de l'ajut. </a:t>
          </a:r>
        </a:p>
        <a:p>
          <a:endParaRPr lang="ca-ES" sz="1100" baseline="0">
            <a:latin typeface="Arial" panose="020B0604020202020204" pitchFamily="34" charset="0"/>
            <a:cs typeface="Arial" panose="020B0604020202020204" pitchFamily="34" charset="0"/>
          </a:endParaRPr>
        </a:p>
        <a:p>
          <a:r>
            <a:rPr lang="ca-ES" sz="1100" baseline="0">
              <a:latin typeface="Arial" panose="020B0604020202020204" pitchFamily="34" charset="0"/>
              <a:cs typeface="Arial" panose="020B0604020202020204" pitchFamily="34" charset="0"/>
            </a:rPr>
            <a:t>Per a més informació sobre la justificació econòmica, </a:t>
          </a:r>
          <a:r>
            <a:rPr lang="ca-ES" sz="1100" baseline="0">
              <a:solidFill>
                <a:srgbClr val="FF0000"/>
              </a:solidFill>
              <a:latin typeface="Arial" panose="020B0604020202020204" pitchFamily="34" charset="0"/>
              <a:cs typeface="Arial" panose="020B0604020202020204" pitchFamily="34" charset="0"/>
            </a:rPr>
            <a:t>consulteu el punt 20 de les </a:t>
          </a:r>
          <a:r>
            <a:rPr lang="ca-ES" sz="1100" b="1" u="sng" baseline="0">
              <a:solidFill>
                <a:srgbClr val="FF0000"/>
              </a:solidFill>
              <a:latin typeface="Arial" panose="020B0604020202020204" pitchFamily="34" charset="0"/>
              <a:cs typeface="Arial" panose="020B0604020202020204" pitchFamily="34" charset="0"/>
            </a:rPr>
            <a:t>bases generals</a:t>
          </a:r>
          <a:r>
            <a:rPr lang="ca-ES" sz="1100" baseline="0">
              <a:solidFill>
                <a:srgbClr val="FF0000"/>
              </a:solidFill>
              <a:latin typeface="Arial" panose="020B0604020202020204" pitchFamily="34" charset="0"/>
              <a:cs typeface="Arial" panose="020B0604020202020204" pitchFamily="34" charset="0"/>
            </a:rPr>
            <a:t>.</a:t>
          </a:r>
        </a:p>
        <a:p>
          <a:endParaRPr lang="ca-ES" sz="1100" baseline="0"/>
        </a:p>
        <a:p>
          <a:endParaRPr lang="ca-ES" sz="1100"/>
        </a:p>
      </xdr:txBody>
    </xdr:sp>
    <xdr:clientData/>
  </xdr:twoCellAnchor>
  <xdr:twoCellAnchor>
    <xdr:from>
      <xdr:col>1</xdr:col>
      <xdr:colOff>5715</xdr:colOff>
      <xdr:row>10</xdr:row>
      <xdr:rowOff>120013</xdr:rowOff>
    </xdr:from>
    <xdr:to>
      <xdr:col>13</xdr:col>
      <xdr:colOff>472440</xdr:colOff>
      <xdr:row>16</xdr:row>
      <xdr:rowOff>160020</xdr:rowOff>
    </xdr:to>
    <xdr:sp macro="" textlink="">
      <xdr:nvSpPr>
        <xdr:cNvPr id="3" name="QuadreDeText 2"/>
        <xdr:cNvSpPr txBox="1"/>
      </xdr:nvSpPr>
      <xdr:spPr>
        <a:xfrm>
          <a:off x="615315" y="1804033"/>
          <a:ext cx="7781925" cy="11372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a-ES" sz="1100" b="1" baseline="0">
              <a:latin typeface="Arial" panose="020B0604020202020204" pitchFamily="34" charset="0"/>
              <a:cs typeface="Arial" panose="020B0604020202020204" pitchFamily="34" charset="0"/>
            </a:rPr>
            <a:t>IVA</a:t>
          </a:r>
        </a:p>
        <a:p>
          <a:r>
            <a:rPr lang="ca-ES" sz="1100" b="0" baseline="0">
              <a:latin typeface="Arial" panose="020B0604020202020204" pitchFamily="34" charset="0"/>
              <a:cs typeface="Arial" panose="020B0604020202020204" pitchFamily="34" charset="0"/>
            </a:rPr>
            <a:t>Es considera despesa subvencionable l'IVA en la part que la persona beneficiària no pugui recuperar o compensar</a:t>
          </a:r>
        </a:p>
        <a:p>
          <a:pPr marL="0" marR="0" lvl="0" indent="0" defTabSz="914400" eaLnBrk="1" fontAlgn="auto" latinLnBrk="0" hangingPunct="1">
            <a:lnSpc>
              <a:spcPct val="100000"/>
            </a:lnSpc>
            <a:spcBef>
              <a:spcPts val="0"/>
            </a:spcBef>
            <a:spcAft>
              <a:spcPts val="0"/>
            </a:spcAft>
            <a:buClrTx/>
            <a:buSzTx/>
            <a:buFontTx/>
            <a:buNone/>
            <a:tabLst/>
            <a:defRPr/>
          </a:pPr>
          <a:r>
            <a:rPr lang="ca-ES" sz="1100" b="0" baseline="0">
              <a:solidFill>
                <a:sysClr val="windowText" lastClr="000000"/>
              </a:solidFill>
              <a:latin typeface="Arial" panose="020B0604020202020204" pitchFamily="34" charset="0"/>
              <a:cs typeface="Arial" panose="020B0604020202020204" pitchFamily="34" charset="0"/>
            </a:rPr>
            <a:t>Si teniu exempció de l'IVA podeu imputar l'import total de les factures. </a:t>
          </a:r>
        </a:p>
        <a:p>
          <a:pPr marL="0" marR="0" lvl="0" indent="0" defTabSz="914400" eaLnBrk="1" fontAlgn="auto" latinLnBrk="0" hangingPunct="1">
            <a:lnSpc>
              <a:spcPct val="100000"/>
            </a:lnSpc>
            <a:spcBef>
              <a:spcPts val="0"/>
            </a:spcBef>
            <a:spcAft>
              <a:spcPts val="0"/>
            </a:spcAft>
            <a:buClrTx/>
            <a:buSzTx/>
            <a:buFontTx/>
            <a:buNone/>
            <a:tabLst/>
            <a:defRPr/>
          </a:pPr>
          <a:r>
            <a:rPr lang="ca-ES" sz="1100" b="0" baseline="0">
              <a:solidFill>
                <a:sysClr val="windowText" lastClr="000000"/>
              </a:solidFill>
              <a:effectLst/>
              <a:latin typeface="Arial" panose="020B0604020202020204" pitchFamily="34" charset="0"/>
              <a:ea typeface="+mn-ea"/>
              <a:cs typeface="Arial" panose="020B0604020202020204" pitchFamily="34" charset="0"/>
            </a:rPr>
            <a:t>En cas de prorrata, apliqueu-ne només el percentatge corresponent.</a:t>
          </a:r>
          <a:endParaRPr lang="ca-ES" b="0">
            <a:solidFill>
              <a:sysClr val="windowText" lastClr="000000"/>
            </a:solidFill>
            <a:effectLst/>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Tema de l'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 Id="rId3" Target="../drawings/vmlDrawing1.vml" Type="http://schemas.openxmlformats.org/officeDocument/2006/relationships/vmlDrawing"/>
<Relationship Id="rId4" Target="../comments1.xml" Type="http://schemas.openxmlformats.org/officeDocument/2006/relationships/comments"/>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s>

</file>

<file path=xl/worksheets/_rels/sheet4.xml.rels><?xml version="1.0" encoding="UTF-8" standalone="no"?>
<Relationships xmlns="http://schemas.openxmlformats.org/package/2006/relationships">
<Relationship Id="rId1" Target="../drawings/drawing2.xml" Type="http://schemas.openxmlformats.org/officeDocument/2006/relationships/drawing"/>
</Relationships>

</file>

<file path=xl/worksheets/_rels/sheet5.xml.rels><?xml version="1.0" encoding="UTF-8" standalone="no"?>
<Relationships xmlns="http://schemas.openxmlformats.org/package/2006/relationships">
<Relationship Id="rId1" Target="../drawings/drawing3.xml" Type="http://schemas.openxmlformats.org/officeDocument/2006/relationships/drawing"/>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67"/>
  <sheetViews>
    <sheetView zoomScale="80" zoomScaleNormal="80" workbookViewId="0">
      <selection activeCell="B26" sqref="B26"/>
    </sheetView>
  </sheetViews>
  <sheetFormatPr defaultColWidth="9.109375" defaultRowHeight="14.4" x14ac:dyDescent="0.3"/>
  <cols>
    <col min="1" max="1" width="36.6640625" style="1" customWidth="1"/>
    <col min="2" max="2" width="22.44140625" style="1" customWidth="1"/>
    <col min="3" max="3" width="23.21875" style="1" customWidth="1"/>
    <col min="4" max="4" width="23.109375" style="1" customWidth="1"/>
    <col min="5" max="5" width="4.109375" style="1" customWidth="1"/>
    <col min="6" max="6" width="39.21875" style="1" customWidth="1"/>
    <col min="7" max="7" width="16.33203125" style="1" customWidth="1"/>
    <col min="8" max="8" width="19.88671875" style="1" customWidth="1"/>
    <col min="9" max="9" width="18.88671875" style="1" customWidth="1"/>
    <col min="10" max="10" width="11.44140625" style="1" hidden="1" customWidth="1"/>
    <col min="11" max="11" width="9" style="1" hidden="1" customWidth="1"/>
    <col min="12" max="12" width="15.5546875" style="1" customWidth="1"/>
    <col min="13" max="254" width="9.109375" style="1"/>
    <col min="255" max="255" width="36.6640625" style="1" customWidth="1"/>
    <col min="256" max="256" width="20.5546875" style="1" customWidth="1"/>
    <col min="257" max="257" width="18.33203125" style="1" customWidth="1"/>
    <col min="258" max="258" width="23.33203125" style="1" customWidth="1"/>
    <col min="259" max="259" width="18.33203125" style="1" customWidth="1"/>
    <col min="260" max="260" width="18" style="1" customWidth="1"/>
    <col min="261" max="261" width="4.109375" style="1" customWidth="1"/>
    <col min="262" max="262" width="36.88671875" style="1" customWidth="1"/>
    <col min="263" max="263" width="16.33203125" style="1" customWidth="1"/>
    <col min="264" max="264" width="19.88671875" style="1" customWidth="1"/>
    <col min="265" max="265" width="18.88671875" style="1" customWidth="1"/>
    <col min="266" max="267" width="0" style="1" hidden="1" customWidth="1"/>
    <col min="268" max="268" width="15.5546875" style="1" customWidth="1"/>
    <col min="269" max="510" width="9.109375" style="1"/>
    <col min="511" max="511" width="36.6640625" style="1" customWidth="1"/>
    <col min="512" max="512" width="20.5546875" style="1" customWidth="1"/>
    <col min="513" max="513" width="18.33203125" style="1" customWidth="1"/>
    <col min="514" max="514" width="23.33203125" style="1" customWidth="1"/>
    <col min="515" max="515" width="18.33203125" style="1" customWidth="1"/>
    <col min="516" max="516" width="18" style="1" customWidth="1"/>
    <col min="517" max="517" width="4.109375" style="1" customWidth="1"/>
    <col min="518" max="518" width="36.88671875" style="1" customWidth="1"/>
    <col min="519" max="519" width="16.33203125" style="1" customWidth="1"/>
    <col min="520" max="520" width="19.88671875" style="1" customWidth="1"/>
    <col min="521" max="521" width="18.88671875" style="1" customWidth="1"/>
    <col min="522" max="523" width="0" style="1" hidden="1" customWidth="1"/>
    <col min="524" max="524" width="15.5546875" style="1" customWidth="1"/>
    <col min="525" max="766" width="9.109375" style="1"/>
    <col min="767" max="767" width="36.6640625" style="1" customWidth="1"/>
    <col min="768" max="768" width="20.5546875" style="1" customWidth="1"/>
    <col min="769" max="769" width="18.33203125" style="1" customWidth="1"/>
    <col min="770" max="770" width="23.33203125" style="1" customWidth="1"/>
    <col min="771" max="771" width="18.33203125" style="1" customWidth="1"/>
    <col min="772" max="772" width="18" style="1" customWidth="1"/>
    <col min="773" max="773" width="4.109375" style="1" customWidth="1"/>
    <col min="774" max="774" width="36.88671875" style="1" customWidth="1"/>
    <col min="775" max="775" width="16.33203125" style="1" customWidth="1"/>
    <col min="776" max="776" width="19.88671875" style="1" customWidth="1"/>
    <col min="777" max="777" width="18.88671875" style="1" customWidth="1"/>
    <col min="778" max="779" width="0" style="1" hidden="1" customWidth="1"/>
    <col min="780" max="780" width="15.5546875" style="1" customWidth="1"/>
    <col min="781" max="1022" width="9.109375" style="1"/>
    <col min="1023" max="1023" width="36.6640625" style="1" customWidth="1"/>
    <col min="1024" max="1024" width="20.5546875" style="1" customWidth="1"/>
    <col min="1025" max="1025" width="18.33203125" style="1" customWidth="1"/>
    <col min="1026" max="1026" width="23.33203125" style="1" customWidth="1"/>
    <col min="1027" max="1027" width="18.33203125" style="1" customWidth="1"/>
    <col min="1028" max="1028" width="18" style="1" customWidth="1"/>
    <col min="1029" max="1029" width="4.109375" style="1" customWidth="1"/>
    <col min="1030" max="1030" width="36.88671875" style="1" customWidth="1"/>
    <col min="1031" max="1031" width="16.33203125" style="1" customWidth="1"/>
    <col min="1032" max="1032" width="19.88671875" style="1" customWidth="1"/>
    <col min="1033" max="1033" width="18.88671875" style="1" customWidth="1"/>
    <col min="1034" max="1035" width="0" style="1" hidden="1" customWidth="1"/>
    <col min="1036" max="1036" width="15.5546875" style="1" customWidth="1"/>
    <col min="1037" max="1278" width="9.109375" style="1"/>
    <col min="1279" max="1279" width="36.6640625" style="1" customWidth="1"/>
    <col min="1280" max="1280" width="20.5546875" style="1" customWidth="1"/>
    <col min="1281" max="1281" width="18.33203125" style="1" customWidth="1"/>
    <col min="1282" max="1282" width="23.33203125" style="1" customWidth="1"/>
    <col min="1283" max="1283" width="18.33203125" style="1" customWidth="1"/>
    <col min="1284" max="1284" width="18" style="1" customWidth="1"/>
    <col min="1285" max="1285" width="4.109375" style="1" customWidth="1"/>
    <col min="1286" max="1286" width="36.88671875" style="1" customWidth="1"/>
    <col min="1287" max="1287" width="16.33203125" style="1" customWidth="1"/>
    <col min="1288" max="1288" width="19.88671875" style="1" customWidth="1"/>
    <col min="1289" max="1289" width="18.88671875" style="1" customWidth="1"/>
    <col min="1290" max="1291" width="0" style="1" hidden="1" customWidth="1"/>
    <col min="1292" max="1292" width="15.5546875" style="1" customWidth="1"/>
    <col min="1293" max="1534" width="9.109375" style="1"/>
    <col min="1535" max="1535" width="36.6640625" style="1" customWidth="1"/>
    <col min="1536" max="1536" width="20.5546875" style="1" customWidth="1"/>
    <col min="1537" max="1537" width="18.33203125" style="1" customWidth="1"/>
    <col min="1538" max="1538" width="23.33203125" style="1" customWidth="1"/>
    <col min="1539" max="1539" width="18.33203125" style="1" customWidth="1"/>
    <col min="1540" max="1540" width="18" style="1" customWidth="1"/>
    <col min="1541" max="1541" width="4.109375" style="1" customWidth="1"/>
    <col min="1542" max="1542" width="36.88671875" style="1" customWidth="1"/>
    <col min="1543" max="1543" width="16.33203125" style="1" customWidth="1"/>
    <col min="1544" max="1544" width="19.88671875" style="1" customWidth="1"/>
    <col min="1545" max="1545" width="18.88671875" style="1" customWidth="1"/>
    <col min="1546" max="1547" width="0" style="1" hidden="1" customWidth="1"/>
    <col min="1548" max="1548" width="15.5546875" style="1" customWidth="1"/>
    <col min="1549" max="1790" width="9.109375" style="1"/>
    <col min="1791" max="1791" width="36.6640625" style="1" customWidth="1"/>
    <col min="1792" max="1792" width="20.5546875" style="1" customWidth="1"/>
    <col min="1793" max="1793" width="18.33203125" style="1" customWidth="1"/>
    <col min="1794" max="1794" width="23.33203125" style="1" customWidth="1"/>
    <col min="1795" max="1795" width="18.33203125" style="1" customWidth="1"/>
    <col min="1796" max="1796" width="18" style="1" customWidth="1"/>
    <col min="1797" max="1797" width="4.109375" style="1" customWidth="1"/>
    <col min="1798" max="1798" width="36.88671875" style="1" customWidth="1"/>
    <col min="1799" max="1799" width="16.33203125" style="1" customWidth="1"/>
    <col min="1800" max="1800" width="19.88671875" style="1" customWidth="1"/>
    <col min="1801" max="1801" width="18.88671875" style="1" customWidth="1"/>
    <col min="1802" max="1803" width="0" style="1" hidden="1" customWidth="1"/>
    <col min="1804" max="1804" width="15.5546875" style="1" customWidth="1"/>
    <col min="1805" max="2046" width="9.109375" style="1"/>
    <col min="2047" max="2047" width="36.6640625" style="1" customWidth="1"/>
    <col min="2048" max="2048" width="20.5546875" style="1" customWidth="1"/>
    <col min="2049" max="2049" width="18.33203125" style="1" customWidth="1"/>
    <col min="2050" max="2050" width="23.33203125" style="1" customWidth="1"/>
    <col min="2051" max="2051" width="18.33203125" style="1" customWidth="1"/>
    <col min="2052" max="2052" width="18" style="1" customWidth="1"/>
    <col min="2053" max="2053" width="4.109375" style="1" customWidth="1"/>
    <col min="2054" max="2054" width="36.88671875" style="1" customWidth="1"/>
    <col min="2055" max="2055" width="16.33203125" style="1" customWidth="1"/>
    <col min="2056" max="2056" width="19.88671875" style="1" customWidth="1"/>
    <col min="2057" max="2057" width="18.88671875" style="1" customWidth="1"/>
    <col min="2058" max="2059" width="0" style="1" hidden="1" customWidth="1"/>
    <col min="2060" max="2060" width="15.5546875" style="1" customWidth="1"/>
    <col min="2061" max="2302" width="9.109375" style="1"/>
    <col min="2303" max="2303" width="36.6640625" style="1" customWidth="1"/>
    <col min="2304" max="2304" width="20.5546875" style="1" customWidth="1"/>
    <col min="2305" max="2305" width="18.33203125" style="1" customWidth="1"/>
    <col min="2306" max="2306" width="23.33203125" style="1" customWidth="1"/>
    <col min="2307" max="2307" width="18.33203125" style="1" customWidth="1"/>
    <col min="2308" max="2308" width="18" style="1" customWidth="1"/>
    <col min="2309" max="2309" width="4.109375" style="1" customWidth="1"/>
    <col min="2310" max="2310" width="36.88671875" style="1" customWidth="1"/>
    <col min="2311" max="2311" width="16.33203125" style="1" customWidth="1"/>
    <col min="2312" max="2312" width="19.88671875" style="1" customWidth="1"/>
    <col min="2313" max="2313" width="18.88671875" style="1" customWidth="1"/>
    <col min="2314" max="2315" width="0" style="1" hidden="1" customWidth="1"/>
    <col min="2316" max="2316" width="15.5546875" style="1" customWidth="1"/>
    <col min="2317" max="2558" width="9.109375" style="1"/>
    <col min="2559" max="2559" width="36.6640625" style="1" customWidth="1"/>
    <col min="2560" max="2560" width="20.5546875" style="1" customWidth="1"/>
    <col min="2561" max="2561" width="18.33203125" style="1" customWidth="1"/>
    <col min="2562" max="2562" width="23.33203125" style="1" customWidth="1"/>
    <col min="2563" max="2563" width="18.33203125" style="1" customWidth="1"/>
    <col min="2564" max="2564" width="18" style="1" customWidth="1"/>
    <col min="2565" max="2565" width="4.109375" style="1" customWidth="1"/>
    <col min="2566" max="2566" width="36.88671875" style="1" customWidth="1"/>
    <col min="2567" max="2567" width="16.33203125" style="1" customWidth="1"/>
    <col min="2568" max="2568" width="19.88671875" style="1" customWidth="1"/>
    <col min="2569" max="2569" width="18.88671875" style="1" customWidth="1"/>
    <col min="2570" max="2571" width="0" style="1" hidden="1" customWidth="1"/>
    <col min="2572" max="2572" width="15.5546875" style="1" customWidth="1"/>
    <col min="2573" max="2814" width="9.109375" style="1"/>
    <col min="2815" max="2815" width="36.6640625" style="1" customWidth="1"/>
    <col min="2816" max="2816" width="20.5546875" style="1" customWidth="1"/>
    <col min="2817" max="2817" width="18.33203125" style="1" customWidth="1"/>
    <col min="2818" max="2818" width="23.33203125" style="1" customWidth="1"/>
    <col min="2819" max="2819" width="18.33203125" style="1" customWidth="1"/>
    <col min="2820" max="2820" width="18" style="1" customWidth="1"/>
    <col min="2821" max="2821" width="4.109375" style="1" customWidth="1"/>
    <col min="2822" max="2822" width="36.88671875" style="1" customWidth="1"/>
    <col min="2823" max="2823" width="16.33203125" style="1" customWidth="1"/>
    <col min="2824" max="2824" width="19.88671875" style="1" customWidth="1"/>
    <col min="2825" max="2825" width="18.88671875" style="1" customWidth="1"/>
    <col min="2826" max="2827" width="0" style="1" hidden="1" customWidth="1"/>
    <col min="2828" max="2828" width="15.5546875" style="1" customWidth="1"/>
    <col min="2829" max="3070" width="9.109375" style="1"/>
    <col min="3071" max="3071" width="36.6640625" style="1" customWidth="1"/>
    <col min="3072" max="3072" width="20.5546875" style="1" customWidth="1"/>
    <col min="3073" max="3073" width="18.33203125" style="1" customWidth="1"/>
    <col min="3074" max="3074" width="23.33203125" style="1" customWidth="1"/>
    <col min="3075" max="3075" width="18.33203125" style="1" customWidth="1"/>
    <col min="3076" max="3076" width="18" style="1" customWidth="1"/>
    <col min="3077" max="3077" width="4.109375" style="1" customWidth="1"/>
    <col min="3078" max="3078" width="36.88671875" style="1" customWidth="1"/>
    <col min="3079" max="3079" width="16.33203125" style="1" customWidth="1"/>
    <col min="3080" max="3080" width="19.88671875" style="1" customWidth="1"/>
    <col min="3081" max="3081" width="18.88671875" style="1" customWidth="1"/>
    <col min="3082" max="3083" width="0" style="1" hidden="1" customWidth="1"/>
    <col min="3084" max="3084" width="15.5546875" style="1" customWidth="1"/>
    <col min="3085" max="3326" width="9.109375" style="1"/>
    <col min="3327" max="3327" width="36.6640625" style="1" customWidth="1"/>
    <col min="3328" max="3328" width="20.5546875" style="1" customWidth="1"/>
    <col min="3329" max="3329" width="18.33203125" style="1" customWidth="1"/>
    <col min="3330" max="3330" width="23.33203125" style="1" customWidth="1"/>
    <col min="3331" max="3331" width="18.33203125" style="1" customWidth="1"/>
    <col min="3332" max="3332" width="18" style="1" customWidth="1"/>
    <col min="3333" max="3333" width="4.109375" style="1" customWidth="1"/>
    <col min="3334" max="3334" width="36.88671875" style="1" customWidth="1"/>
    <col min="3335" max="3335" width="16.33203125" style="1" customWidth="1"/>
    <col min="3336" max="3336" width="19.88671875" style="1" customWidth="1"/>
    <col min="3337" max="3337" width="18.88671875" style="1" customWidth="1"/>
    <col min="3338" max="3339" width="0" style="1" hidden="1" customWidth="1"/>
    <col min="3340" max="3340" width="15.5546875" style="1" customWidth="1"/>
    <col min="3341" max="3582" width="9.109375" style="1"/>
    <col min="3583" max="3583" width="36.6640625" style="1" customWidth="1"/>
    <col min="3584" max="3584" width="20.5546875" style="1" customWidth="1"/>
    <col min="3585" max="3585" width="18.33203125" style="1" customWidth="1"/>
    <col min="3586" max="3586" width="23.33203125" style="1" customWidth="1"/>
    <col min="3587" max="3587" width="18.33203125" style="1" customWidth="1"/>
    <col min="3588" max="3588" width="18" style="1" customWidth="1"/>
    <col min="3589" max="3589" width="4.109375" style="1" customWidth="1"/>
    <col min="3590" max="3590" width="36.88671875" style="1" customWidth="1"/>
    <col min="3591" max="3591" width="16.33203125" style="1" customWidth="1"/>
    <col min="3592" max="3592" width="19.88671875" style="1" customWidth="1"/>
    <col min="3593" max="3593" width="18.88671875" style="1" customWidth="1"/>
    <col min="3594" max="3595" width="0" style="1" hidden="1" customWidth="1"/>
    <col min="3596" max="3596" width="15.5546875" style="1" customWidth="1"/>
    <col min="3597" max="3838" width="9.109375" style="1"/>
    <col min="3839" max="3839" width="36.6640625" style="1" customWidth="1"/>
    <col min="3840" max="3840" width="20.5546875" style="1" customWidth="1"/>
    <col min="3841" max="3841" width="18.33203125" style="1" customWidth="1"/>
    <col min="3842" max="3842" width="23.33203125" style="1" customWidth="1"/>
    <col min="3843" max="3843" width="18.33203125" style="1" customWidth="1"/>
    <col min="3844" max="3844" width="18" style="1" customWidth="1"/>
    <col min="3845" max="3845" width="4.109375" style="1" customWidth="1"/>
    <col min="3846" max="3846" width="36.88671875" style="1" customWidth="1"/>
    <col min="3847" max="3847" width="16.33203125" style="1" customWidth="1"/>
    <col min="3848" max="3848" width="19.88671875" style="1" customWidth="1"/>
    <col min="3849" max="3849" width="18.88671875" style="1" customWidth="1"/>
    <col min="3850" max="3851" width="0" style="1" hidden="1" customWidth="1"/>
    <col min="3852" max="3852" width="15.5546875" style="1" customWidth="1"/>
    <col min="3853" max="4094" width="9.109375" style="1"/>
    <col min="4095" max="4095" width="36.6640625" style="1" customWidth="1"/>
    <col min="4096" max="4096" width="20.5546875" style="1" customWidth="1"/>
    <col min="4097" max="4097" width="18.33203125" style="1" customWidth="1"/>
    <col min="4098" max="4098" width="23.33203125" style="1" customWidth="1"/>
    <col min="4099" max="4099" width="18.33203125" style="1" customWidth="1"/>
    <col min="4100" max="4100" width="18" style="1" customWidth="1"/>
    <col min="4101" max="4101" width="4.109375" style="1" customWidth="1"/>
    <col min="4102" max="4102" width="36.88671875" style="1" customWidth="1"/>
    <col min="4103" max="4103" width="16.33203125" style="1" customWidth="1"/>
    <col min="4104" max="4104" width="19.88671875" style="1" customWidth="1"/>
    <col min="4105" max="4105" width="18.88671875" style="1" customWidth="1"/>
    <col min="4106" max="4107" width="0" style="1" hidden="1" customWidth="1"/>
    <col min="4108" max="4108" width="15.5546875" style="1" customWidth="1"/>
    <col min="4109" max="4350" width="9.109375" style="1"/>
    <col min="4351" max="4351" width="36.6640625" style="1" customWidth="1"/>
    <col min="4352" max="4352" width="20.5546875" style="1" customWidth="1"/>
    <col min="4353" max="4353" width="18.33203125" style="1" customWidth="1"/>
    <col min="4354" max="4354" width="23.33203125" style="1" customWidth="1"/>
    <col min="4355" max="4355" width="18.33203125" style="1" customWidth="1"/>
    <col min="4356" max="4356" width="18" style="1" customWidth="1"/>
    <col min="4357" max="4357" width="4.109375" style="1" customWidth="1"/>
    <col min="4358" max="4358" width="36.88671875" style="1" customWidth="1"/>
    <col min="4359" max="4359" width="16.33203125" style="1" customWidth="1"/>
    <col min="4360" max="4360" width="19.88671875" style="1" customWidth="1"/>
    <col min="4361" max="4361" width="18.88671875" style="1" customWidth="1"/>
    <col min="4362" max="4363" width="0" style="1" hidden="1" customWidth="1"/>
    <col min="4364" max="4364" width="15.5546875" style="1" customWidth="1"/>
    <col min="4365" max="4606" width="9.109375" style="1"/>
    <col min="4607" max="4607" width="36.6640625" style="1" customWidth="1"/>
    <col min="4608" max="4608" width="20.5546875" style="1" customWidth="1"/>
    <col min="4609" max="4609" width="18.33203125" style="1" customWidth="1"/>
    <col min="4610" max="4610" width="23.33203125" style="1" customWidth="1"/>
    <col min="4611" max="4611" width="18.33203125" style="1" customWidth="1"/>
    <col min="4612" max="4612" width="18" style="1" customWidth="1"/>
    <col min="4613" max="4613" width="4.109375" style="1" customWidth="1"/>
    <col min="4614" max="4614" width="36.88671875" style="1" customWidth="1"/>
    <col min="4615" max="4615" width="16.33203125" style="1" customWidth="1"/>
    <col min="4616" max="4616" width="19.88671875" style="1" customWidth="1"/>
    <col min="4617" max="4617" width="18.88671875" style="1" customWidth="1"/>
    <col min="4618" max="4619" width="0" style="1" hidden="1" customWidth="1"/>
    <col min="4620" max="4620" width="15.5546875" style="1" customWidth="1"/>
    <col min="4621" max="4862" width="9.109375" style="1"/>
    <col min="4863" max="4863" width="36.6640625" style="1" customWidth="1"/>
    <col min="4864" max="4864" width="20.5546875" style="1" customWidth="1"/>
    <col min="4865" max="4865" width="18.33203125" style="1" customWidth="1"/>
    <col min="4866" max="4866" width="23.33203125" style="1" customWidth="1"/>
    <col min="4867" max="4867" width="18.33203125" style="1" customWidth="1"/>
    <col min="4868" max="4868" width="18" style="1" customWidth="1"/>
    <col min="4869" max="4869" width="4.109375" style="1" customWidth="1"/>
    <col min="4870" max="4870" width="36.88671875" style="1" customWidth="1"/>
    <col min="4871" max="4871" width="16.33203125" style="1" customWidth="1"/>
    <col min="4872" max="4872" width="19.88671875" style="1" customWidth="1"/>
    <col min="4873" max="4873" width="18.88671875" style="1" customWidth="1"/>
    <col min="4874" max="4875" width="0" style="1" hidden="1" customWidth="1"/>
    <col min="4876" max="4876" width="15.5546875" style="1" customWidth="1"/>
    <col min="4877" max="5118" width="9.109375" style="1"/>
    <col min="5119" max="5119" width="36.6640625" style="1" customWidth="1"/>
    <col min="5120" max="5120" width="20.5546875" style="1" customWidth="1"/>
    <col min="5121" max="5121" width="18.33203125" style="1" customWidth="1"/>
    <col min="5122" max="5122" width="23.33203125" style="1" customWidth="1"/>
    <col min="5123" max="5123" width="18.33203125" style="1" customWidth="1"/>
    <col min="5124" max="5124" width="18" style="1" customWidth="1"/>
    <col min="5125" max="5125" width="4.109375" style="1" customWidth="1"/>
    <col min="5126" max="5126" width="36.88671875" style="1" customWidth="1"/>
    <col min="5127" max="5127" width="16.33203125" style="1" customWidth="1"/>
    <col min="5128" max="5128" width="19.88671875" style="1" customWidth="1"/>
    <col min="5129" max="5129" width="18.88671875" style="1" customWidth="1"/>
    <col min="5130" max="5131" width="0" style="1" hidden="1" customWidth="1"/>
    <col min="5132" max="5132" width="15.5546875" style="1" customWidth="1"/>
    <col min="5133" max="5374" width="9.109375" style="1"/>
    <col min="5375" max="5375" width="36.6640625" style="1" customWidth="1"/>
    <col min="5376" max="5376" width="20.5546875" style="1" customWidth="1"/>
    <col min="5377" max="5377" width="18.33203125" style="1" customWidth="1"/>
    <col min="5378" max="5378" width="23.33203125" style="1" customWidth="1"/>
    <col min="5379" max="5379" width="18.33203125" style="1" customWidth="1"/>
    <col min="5380" max="5380" width="18" style="1" customWidth="1"/>
    <col min="5381" max="5381" width="4.109375" style="1" customWidth="1"/>
    <col min="5382" max="5382" width="36.88671875" style="1" customWidth="1"/>
    <col min="5383" max="5383" width="16.33203125" style="1" customWidth="1"/>
    <col min="5384" max="5384" width="19.88671875" style="1" customWidth="1"/>
    <col min="5385" max="5385" width="18.88671875" style="1" customWidth="1"/>
    <col min="5386" max="5387" width="0" style="1" hidden="1" customWidth="1"/>
    <col min="5388" max="5388" width="15.5546875" style="1" customWidth="1"/>
    <col min="5389" max="5630" width="9.109375" style="1"/>
    <col min="5631" max="5631" width="36.6640625" style="1" customWidth="1"/>
    <col min="5632" max="5632" width="20.5546875" style="1" customWidth="1"/>
    <col min="5633" max="5633" width="18.33203125" style="1" customWidth="1"/>
    <col min="5634" max="5634" width="23.33203125" style="1" customWidth="1"/>
    <col min="5635" max="5635" width="18.33203125" style="1" customWidth="1"/>
    <col min="5636" max="5636" width="18" style="1" customWidth="1"/>
    <col min="5637" max="5637" width="4.109375" style="1" customWidth="1"/>
    <col min="5638" max="5638" width="36.88671875" style="1" customWidth="1"/>
    <col min="5639" max="5639" width="16.33203125" style="1" customWidth="1"/>
    <col min="5640" max="5640" width="19.88671875" style="1" customWidth="1"/>
    <col min="5641" max="5641" width="18.88671875" style="1" customWidth="1"/>
    <col min="5642" max="5643" width="0" style="1" hidden="1" customWidth="1"/>
    <col min="5644" max="5644" width="15.5546875" style="1" customWidth="1"/>
    <col min="5645" max="5886" width="9.109375" style="1"/>
    <col min="5887" max="5887" width="36.6640625" style="1" customWidth="1"/>
    <col min="5888" max="5888" width="20.5546875" style="1" customWidth="1"/>
    <col min="5889" max="5889" width="18.33203125" style="1" customWidth="1"/>
    <col min="5890" max="5890" width="23.33203125" style="1" customWidth="1"/>
    <col min="5891" max="5891" width="18.33203125" style="1" customWidth="1"/>
    <col min="5892" max="5892" width="18" style="1" customWidth="1"/>
    <col min="5893" max="5893" width="4.109375" style="1" customWidth="1"/>
    <col min="5894" max="5894" width="36.88671875" style="1" customWidth="1"/>
    <col min="5895" max="5895" width="16.33203125" style="1" customWidth="1"/>
    <col min="5896" max="5896" width="19.88671875" style="1" customWidth="1"/>
    <col min="5897" max="5897" width="18.88671875" style="1" customWidth="1"/>
    <col min="5898" max="5899" width="0" style="1" hidden="1" customWidth="1"/>
    <col min="5900" max="5900" width="15.5546875" style="1" customWidth="1"/>
    <col min="5901" max="6142" width="9.109375" style="1"/>
    <col min="6143" max="6143" width="36.6640625" style="1" customWidth="1"/>
    <col min="6144" max="6144" width="20.5546875" style="1" customWidth="1"/>
    <col min="6145" max="6145" width="18.33203125" style="1" customWidth="1"/>
    <col min="6146" max="6146" width="23.33203125" style="1" customWidth="1"/>
    <col min="6147" max="6147" width="18.33203125" style="1" customWidth="1"/>
    <col min="6148" max="6148" width="18" style="1" customWidth="1"/>
    <col min="6149" max="6149" width="4.109375" style="1" customWidth="1"/>
    <col min="6150" max="6150" width="36.88671875" style="1" customWidth="1"/>
    <col min="6151" max="6151" width="16.33203125" style="1" customWidth="1"/>
    <col min="6152" max="6152" width="19.88671875" style="1" customWidth="1"/>
    <col min="6153" max="6153" width="18.88671875" style="1" customWidth="1"/>
    <col min="6154" max="6155" width="0" style="1" hidden="1" customWidth="1"/>
    <col min="6156" max="6156" width="15.5546875" style="1" customWidth="1"/>
    <col min="6157" max="6398" width="9.109375" style="1"/>
    <col min="6399" max="6399" width="36.6640625" style="1" customWidth="1"/>
    <col min="6400" max="6400" width="20.5546875" style="1" customWidth="1"/>
    <col min="6401" max="6401" width="18.33203125" style="1" customWidth="1"/>
    <col min="6402" max="6402" width="23.33203125" style="1" customWidth="1"/>
    <col min="6403" max="6403" width="18.33203125" style="1" customWidth="1"/>
    <col min="6404" max="6404" width="18" style="1" customWidth="1"/>
    <col min="6405" max="6405" width="4.109375" style="1" customWidth="1"/>
    <col min="6406" max="6406" width="36.88671875" style="1" customWidth="1"/>
    <col min="6407" max="6407" width="16.33203125" style="1" customWidth="1"/>
    <col min="6408" max="6408" width="19.88671875" style="1" customWidth="1"/>
    <col min="6409" max="6409" width="18.88671875" style="1" customWidth="1"/>
    <col min="6410" max="6411" width="0" style="1" hidden="1" customWidth="1"/>
    <col min="6412" max="6412" width="15.5546875" style="1" customWidth="1"/>
    <col min="6413" max="6654" width="9.109375" style="1"/>
    <col min="6655" max="6655" width="36.6640625" style="1" customWidth="1"/>
    <col min="6656" max="6656" width="20.5546875" style="1" customWidth="1"/>
    <col min="6657" max="6657" width="18.33203125" style="1" customWidth="1"/>
    <col min="6658" max="6658" width="23.33203125" style="1" customWidth="1"/>
    <col min="6659" max="6659" width="18.33203125" style="1" customWidth="1"/>
    <col min="6660" max="6660" width="18" style="1" customWidth="1"/>
    <col min="6661" max="6661" width="4.109375" style="1" customWidth="1"/>
    <col min="6662" max="6662" width="36.88671875" style="1" customWidth="1"/>
    <col min="6663" max="6663" width="16.33203125" style="1" customWidth="1"/>
    <col min="6664" max="6664" width="19.88671875" style="1" customWidth="1"/>
    <col min="6665" max="6665" width="18.88671875" style="1" customWidth="1"/>
    <col min="6666" max="6667" width="0" style="1" hidden="1" customWidth="1"/>
    <col min="6668" max="6668" width="15.5546875" style="1" customWidth="1"/>
    <col min="6669" max="6910" width="9.109375" style="1"/>
    <col min="6911" max="6911" width="36.6640625" style="1" customWidth="1"/>
    <col min="6912" max="6912" width="20.5546875" style="1" customWidth="1"/>
    <col min="6913" max="6913" width="18.33203125" style="1" customWidth="1"/>
    <col min="6914" max="6914" width="23.33203125" style="1" customWidth="1"/>
    <col min="6915" max="6915" width="18.33203125" style="1" customWidth="1"/>
    <col min="6916" max="6916" width="18" style="1" customWidth="1"/>
    <col min="6917" max="6917" width="4.109375" style="1" customWidth="1"/>
    <col min="6918" max="6918" width="36.88671875" style="1" customWidth="1"/>
    <col min="6919" max="6919" width="16.33203125" style="1" customWidth="1"/>
    <col min="6920" max="6920" width="19.88671875" style="1" customWidth="1"/>
    <col min="6921" max="6921" width="18.88671875" style="1" customWidth="1"/>
    <col min="6922" max="6923" width="0" style="1" hidden="1" customWidth="1"/>
    <col min="6924" max="6924" width="15.5546875" style="1" customWidth="1"/>
    <col min="6925" max="7166" width="9.109375" style="1"/>
    <col min="7167" max="7167" width="36.6640625" style="1" customWidth="1"/>
    <col min="7168" max="7168" width="20.5546875" style="1" customWidth="1"/>
    <col min="7169" max="7169" width="18.33203125" style="1" customWidth="1"/>
    <col min="7170" max="7170" width="23.33203125" style="1" customWidth="1"/>
    <col min="7171" max="7171" width="18.33203125" style="1" customWidth="1"/>
    <col min="7172" max="7172" width="18" style="1" customWidth="1"/>
    <col min="7173" max="7173" width="4.109375" style="1" customWidth="1"/>
    <col min="7174" max="7174" width="36.88671875" style="1" customWidth="1"/>
    <col min="7175" max="7175" width="16.33203125" style="1" customWidth="1"/>
    <col min="7176" max="7176" width="19.88671875" style="1" customWidth="1"/>
    <col min="7177" max="7177" width="18.88671875" style="1" customWidth="1"/>
    <col min="7178" max="7179" width="0" style="1" hidden="1" customWidth="1"/>
    <col min="7180" max="7180" width="15.5546875" style="1" customWidth="1"/>
    <col min="7181" max="7422" width="9.109375" style="1"/>
    <col min="7423" max="7423" width="36.6640625" style="1" customWidth="1"/>
    <col min="7424" max="7424" width="20.5546875" style="1" customWidth="1"/>
    <col min="7425" max="7425" width="18.33203125" style="1" customWidth="1"/>
    <col min="7426" max="7426" width="23.33203125" style="1" customWidth="1"/>
    <col min="7427" max="7427" width="18.33203125" style="1" customWidth="1"/>
    <col min="7428" max="7428" width="18" style="1" customWidth="1"/>
    <col min="7429" max="7429" width="4.109375" style="1" customWidth="1"/>
    <col min="7430" max="7430" width="36.88671875" style="1" customWidth="1"/>
    <col min="7431" max="7431" width="16.33203125" style="1" customWidth="1"/>
    <col min="7432" max="7432" width="19.88671875" style="1" customWidth="1"/>
    <col min="7433" max="7433" width="18.88671875" style="1" customWidth="1"/>
    <col min="7434" max="7435" width="0" style="1" hidden="1" customWidth="1"/>
    <col min="7436" max="7436" width="15.5546875" style="1" customWidth="1"/>
    <col min="7437" max="7678" width="9.109375" style="1"/>
    <col min="7679" max="7679" width="36.6640625" style="1" customWidth="1"/>
    <col min="7680" max="7680" width="20.5546875" style="1" customWidth="1"/>
    <col min="7681" max="7681" width="18.33203125" style="1" customWidth="1"/>
    <col min="7682" max="7682" width="23.33203125" style="1" customWidth="1"/>
    <col min="7683" max="7683" width="18.33203125" style="1" customWidth="1"/>
    <col min="7684" max="7684" width="18" style="1" customWidth="1"/>
    <col min="7685" max="7685" width="4.109375" style="1" customWidth="1"/>
    <col min="7686" max="7686" width="36.88671875" style="1" customWidth="1"/>
    <col min="7687" max="7687" width="16.33203125" style="1" customWidth="1"/>
    <col min="7688" max="7688" width="19.88671875" style="1" customWidth="1"/>
    <col min="7689" max="7689" width="18.88671875" style="1" customWidth="1"/>
    <col min="7690" max="7691" width="0" style="1" hidden="1" customWidth="1"/>
    <col min="7692" max="7692" width="15.5546875" style="1" customWidth="1"/>
    <col min="7693" max="7934" width="9.109375" style="1"/>
    <col min="7935" max="7935" width="36.6640625" style="1" customWidth="1"/>
    <col min="7936" max="7936" width="20.5546875" style="1" customWidth="1"/>
    <col min="7937" max="7937" width="18.33203125" style="1" customWidth="1"/>
    <col min="7938" max="7938" width="23.33203125" style="1" customWidth="1"/>
    <col min="7939" max="7939" width="18.33203125" style="1" customWidth="1"/>
    <col min="7940" max="7940" width="18" style="1" customWidth="1"/>
    <col min="7941" max="7941" width="4.109375" style="1" customWidth="1"/>
    <col min="7942" max="7942" width="36.88671875" style="1" customWidth="1"/>
    <col min="7943" max="7943" width="16.33203125" style="1" customWidth="1"/>
    <col min="7944" max="7944" width="19.88671875" style="1" customWidth="1"/>
    <col min="7945" max="7945" width="18.88671875" style="1" customWidth="1"/>
    <col min="7946" max="7947" width="0" style="1" hidden="1" customWidth="1"/>
    <col min="7948" max="7948" width="15.5546875" style="1" customWidth="1"/>
    <col min="7949" max="8190" width="9.109375" style="1"/>
    <col min="8191" max="8191" width="36.6640625" style="1" customWidth="1"/>
    <col min="8192" max="8192" width="20.5546875" style="1" customWidth="1"/>
    <col min="8193" max="8193" width="18.33203125" style="1" customWidth="1"/>
    <col min="8194" max="8194" width="23.33203125" style="1" customWidth="1"/>
    <col min="8195" max="8195" width="18.33203125" style="1" customWidth="1"/>
    <col min="8196" max="8196" width="18" style="1" customWidth="1"/>
    <col min="8197" max="8197" width="4.109375" style="1" customWidth="1"/>
    <col min="8198" max="8198" width="36.88671875" style="1" customWidth="1"/>
    <col min="8199" max="8199" width="16.33203125" style="1" customWidth="1"/>
    <col min="8200" max="8200" width="19.88671875" style="1" customWidth="1"/>
    <col min="8201" max="8201" width="18.88671875" style="1" customWidth="1"/>
    <col min="8202" max="8203" width="0" style="1" hidden="1" customWidth="1"/>
    <col min="8204" max="8204" width="15.5546875" style="1" customWidth="1"/>
    <col min="8205" max="8446" width="9.109375" style="1"/>
    <col min="8447" max="8447" width="36.6640625" style="1" customWidth="1"/>
    <col min="8448" max="8448" width="20.5546875" style="1" customWidth="1"/>
    <col min="8449" max="8449" width="18.33203125" style="1" customWidth="1"/>
    <col min="8450" max="8450" width="23.33203125" style="1" customWidth="1"/>
    <col min="8451" max="8451" width="18.33203125" style="1" customWidth="1"/>
    <col min="8452" max="8452" width="18" style="1" customWidth="1"/>
    <col min="8453" max="8453" width="4.109375" style="1" customWidth="1"/>
    <col min="8454" max="8454" width="36.88671875" style="1" customWidth="1"/>
    <col min="8455" max="8455" width="16.33203125" style="1" customWidth="1"/>
    <col min="8456" max="8456" width="19.88671875" style="1" customWidth="1"/>
    <col min="8457" max="8457" width="18.88671875" style="1" customWidth="1"/>
    <col min="8458" max="8459" width="0" style="1" hidden="1" customWidth="1"/>
    <col min="8460" max="8460" width="15.5546875" style="1" customWidth="1"/>
    <col min="8461" max="8702" width="9.109375" style="1"/>
    <col min="8703" max="8703" width="36.6640625" style="1" customWidth="1"/>
    <col min="8704" max="8704" width="20.5546875" style="1" customWidth="1"/>
    <col min="8705" max="8705" width="18.33203125" style="1" customWidth="1"/>
    <col min="8706" max="8706" width="23.33203125" style="1" customWidth="1"/>
    <col min="8707" max="8707" width="18.33203125" style="1" customWidth="1"/>
    <col min="8708" max="8708" width="18" style="1" customWidth="1"/>
    <col min="8709" max="8709" width="4.109375" style="1" customWidth="1"/>
    <col min="8710" max="8710" width="36.88671875" style="1" customWidth="1"/>
    <col min="8711" max="8711" width="16.33203125" style="1" customWidth="1"/>
    <col min="8712" max="8712" width="19.88671875" style="1" customWidth="1"/>
    <col min="8713" max="8713" width="18.88671875" style="1" customWidth="1"/>
    <col min="8714" max="8715" width="0" style="1" hidden="1" customWidth="1"/>
    <col min="8716" max="8716" width="15.5546875" style="1" customWidth="1"/>
    <col min="8717" max="8958" width="9.109375" style="1"/>
    <col min="8959" max="8959" width="36.6640625" style="1" customWidth="1"/>
    <col min="8960" max="8960" width="20.5546875" style="1" customWidth="1"/>
    <col min="8961" max="8961" width="18.33203125" style="1" customWidth="1"/>
    <col min="8962" max="8962" width="23.33203125" style="1" customWidth="1"/>
    <col min="8963" max="8963" width="18.33203125" style="1" customWidth="1"/>
    <col min="8964" max="8964" width="18" style="1" customWidth="1"/>
    <col min="8965" max="8965" width="4.109375" style="1" customWidth="1"/>
    <col min="8966" max="8966" width="36.88671875" style="1" customWidth="1"/>
    <col min="8967" max="8967" width="16.33203125" style="1" customWidth="1"/>
    <col min="8968" max="8968" width="19.88671875" style="1" customWidth="1"/>
    <col min="8969" max="8969" width="18.88671875" style="1" customWidth="1"/>
    <col min="8970" max="8971" width="0" style="1" hidden="1" customWidth="1"/>
    <col min="8972" max="8972" width="15.5546875" style="1" customWidth="1"/>
    <col min="8973" max="9214" width="9.109375" style="1"/>
    <col min="9215" max="9215" width="36.6640625" style="1" customWidth="1"/>
    <col min="9216" max="9216" width="20.5546875" style="1" customWidth="1"/>
    <col min="9217" max="9217" width="18.33203125" style="1" customWidth="1"/>
    <col min="9218" max="9218" width="23.33203125" style="1" customWidth="1"/>
    <col min="9219" max="9219" width="18.33203125" style="1" customWidth="1"/>
    <col min="9220" max="9220" width="18" style="1" customWidth="1"/>
    <col min="9221" max="9221" width="4.109375" style="1" customWidth="1"/>
    <col min="9222" max="9222" width="36.88671875" style="1" customWidth="1"/>
    <col min="9223" max="9223" width="16.33203125" style="1" customWidth="1"/>
    <col min="9224" max="9224" width="19.88671875" style="1" customWidth="1"/>
    <col min="9225" max="9225" width="18.88671875" style="1" customWidth="1"/>
    <col min="9226" max="9227" width="0" style="1" hidden="1" customWidth="1"/>
    <col min="9228" max="9228" width="15.5546875" style="1" customWidth="1"/>
    <col min="9229" max="9470" width="9.109375" style="1"/>
    <col min="9471" max="9471" width="36.6640625" style="1" customWidth="1"/>
    <col min="9472" max="9472" width="20.5546875" style="1" customWidth="1"/>
    <col min="9473" max="9473" width="18.33203125" style="1" customWidth="1"/>
    <col min="9474" max="9474" width="23.33203125" style="1" customWidth="1"/>
    <col min="9475" max="9475" width="18.33203125" style="1" customWidth="1"/>
    <col min="9476" max="9476" width="18" style="1" customWidth="1"/>
    <col min="9477" max="9477" width="4.109375" style="1" customWidth="1"/>
    <col min="9478" max="9478" width="36.88671875" style="1" customWidth="1"/>
    <col min="9479" max="9479" width="16.33203125" style="1" customWidth="1"/>
    <col min="9480" max="9480" width="19.88671875" style="1" customWidth="1"/>
    <col min="9481" max="9481" width="18.88671875" style="1" customWidth="1"/>
    <col min="9482" max="9483" width="0" style="1" hidden="1" customWidth="1"/>
    <col min="9484" max="9484" width="15.5546875" style="1" customWidth="1"/>
    <col min="9485" max="9726" width="9.109375" style="1"/>
    <col min="9727" max="9727" width="36.6640625" style="1" customWidth="1"/>
    <col min="9728" max="9728" width="20.5546875" style="1" customWidth="1"/>
    <col min="9729" max="9729" width="18.33203125" style="1" customWidth="1"/>
    <col min="9730" max="9730" width="23.33203125" style="1" customWidth="1"/>
    <col min="9731" max="9731" width="18.33203125" style="1" customWidth="1"/>
    <col min="9732" max="9732" width="18" style="1" customWidth="1"/>
    <col min="9733" max="9733" width="4.109375" style="1" customWidth="1"/>
    <col min="9734" max="9734" width="36.88671875" style="1" customWidth="1"/>
    <col min="9735" max="9735" width="16.33203125" style="1" customWidth="1"/>
    <col min="9736" max="9736" width="19.88671875" style="1" customWidth="1"/>
    <col min="9737" max="9737" width="18.88671875" style="1" customWidth="1"/>
    <col min="9738" max="9739" width="0" style="1" hidden="1" customWidth="1"/>
    <col min="9740" max="9740" width="15.5546875" style="1" customWidth="1"/>
    <col min="9741" max="9982" width="9.109375" style="1"/>
    <col min="9983" max="9983" width="36.6640625" style="1" customWidth="1"/>
    <col min="9984" max="9984" width="20.5546875" style="1" customWidth="1"/>
    <col min="9985" max="9985" width="18.33203125" style="1" customWidth="1"/>
    <col min="9986" max="9986" width="23.33203125" style="1" customWidth="1"/>
    <col min="9987" max="9987" width="18.33203125" style="1" customWidth="1"/>
    <col min="9988" max="9988" width="18" style="1" customWidth="1"/>
    <col min="9989" max="9989" width="4.109375" style="1" customWidth="1"/>
    <col min="9990" max="9990" width="36.88671875" style="1" customWidth="1"/>
    <col min="9991" max="9991" width="16.33203125" style="1" customWidth="1"/>
    <col min="9992" max="9992" width="19.88671875" style="1" customWidth="1"/>
    <col min="9993" max="9993" width="18.88671875" style="1" customWidth="1"/>
    <col min="9994" max="9995" width="0" style="1" hidden="1" customWidth="1"/>
    <col min="9996" max="9996" width="15.5546875" style="1" customWidth="1"/>
    <col min="9997" max="10238" width="9.109375" style="1"/>
    <col min="10239" max="10239" width="36.6640625" style="1" customWidth="1"/>
    <col min="10240" max="10240" width="20.5546875" style="1" customWidth="1"/>
    <col min="10241" max="10241" width="18.33203125" style="1" customWidth="1"/>
    <col min="10242" max="10242" width="23.33203125" style="1" customWidth="1"/>
    <col min="10243" max="10243" width="18.33203125" style="1" customWidth="1"/>
    <col min="10244" max="10244" width="18" style="1" customWidth="1"/>
    <col min="10245" max="10245" width="4.109375" style="1" customWidth="1"/>
    <col min="10246" max="10246" width="36.88671875" style="1" customWidth="1"/>
    <col min="10247" max="10247" width="16.33203125" style="1" customWidth="1"/>
    <col min="10248" max="10248" width="19.88671875" style="1" customWidth="1"/>
    <col min="10249" max="10249" width="18.88671875" style="1" customWidth="1"/>
    <col min="10250" max="10251" width="0" style="1" hidden="1" customWidth="1"/>
    <col min="10252" max="10252" width="15.5546875" style="1" customWidth="1"/>
    <col min="10253" max="10494" width="9.109375" style="1"/>
    <col min="10495" max="10495" width="36.6640625" style="1" customWidth="1"/>
    <col min="10496" max="10496" width="20.5546875" style="1" customWidth="1"/>
    <col min="10497" max="10497" width="18.33203125" style="1" customWidth="1"/>
    <col min="10498" max="10498" width="23.33203125" style="1" customWidth="1"/>
    <col min="10499" max="10499" width="18.33203125" style="1" customWidth="1"/>
    <col min="10500" max="10500" width="18" style="1" customWidth="1"/>
    <col min="10501" max="10501" width="4.109375" style="1" customWidth="1"/>
    <col min="10502" max="10502" width="36.88671875" style="1" customWidth="1"/>
    <col min="10503" max="10503" width="16.33203125" style="1" customWidth="1"/>
    <col min="10504" max="10504" width="19.88671875" style="1" customWidth="1"/>
    <col min="10505" max="10505" width="18.88671875" style="1" customWidth="1"/>
    <col min="10506" max="10507" width="0" style="1" hidden="1" customWidth="1"/>
    <col min="10508" max="10508" width="15.5546875" style="1" customWidth="1"/>
    <col min="10509" max="10750" width="9.109375" style="1"/>
    <col min="10751" max="10751" width="36.6640625" style="1" customWidth="1"/>
    <col min="10752" max="10752" width="20.5546875" style="1" customWidth="1"/>
    <col min="10753" max="10753" width="18.33203125" style="1" customWidth="1"/>
    <col min="10754" max="10754" width="23.33203125" style="1" customWidth="1"/>
    <col min="10755" max="10755" width="18.33203125" style="1" customWidth="1"/>
    <col min="10756" max="10756" width="18" style="1" customWidth="1"/>
    <col min="10757" max="10757" width="4.109375" style="1" customWidth="1"/>
    <col min="10758" max="10758" width="36.88671875" style="1" customWidth="1"/>
    <col min="10759" max="10759" width="16.33203125" style="1" customWidth="1"/>
    <col min="10760" max="10760" width="19.88671875" style="1" customWidth="1"/>
    <col min="10761" max="10761" width="18.88671875" style="1" customWidth="1"/>
    <col min="10762" max="10763" width="0" style="1" hidden="1" customWidth="1"/>
    <col min="10764" max="10764" width="15.5546875" style="1" customWidth="1"/>
    <col min="10765" max="11006" width="9.109375" style="1"/>
    <col min="11007" max="11007" width="36.6640625" style="1" customWidth="1"/>
    <col min="11008" max="11008" width="20.5546875" style="1" customWidth="1"/>
    <col min="11009" max="11009" width="18.33203125" style="1" customWidth="1"/>
    <col min="11010" max="11010" width="23.33203125" style="1" customWidth="1"/>
    <col min="11011" max="11011" width="18.33203125" style="1" customWidth="1"/>
    <col min="11012" max="11012" width="18" style="1" customWidth="1"/>
    <col min="11013" max="11013" width="4.109375" style="1" customWidth="1"/>
    <col min="11014" max="11014" width="36.88671875" style="1" customWidth="1"/>
    <col min="11015" max="11015" width="16.33203125" style="1" customWidth="1"/>
    <col min="11016" max="11016" width="19.88671875" style="1" customWidth="1"/>
    <col min="11017" max="11017" width="18.88671875" style="1" customWidth="1"/>
    <col min="11018" max="11019" width="0" style="1" hidden="1" customWidth="1"/>
    <col min="11020" max="11020" width="15.5546875" style="1" customWidth="1"/>
    <col min="11021" max="11262" width="9.109375" style="1"/>
    <col min="11263" max="11263" width="36.6640625" style="1" customWidth="1"/>
    <col min="11264" max="11264" width="20.5546875" style="1" customWidth="1"/>
    <col min="11265" max="11265" width="18.33203125" style="1" customWidth="1"/>
    <col min="11266" max="11266" width="23.33203125" style="1" customWidth="1"/>
    <col min="11267" max="11267" width="18.33203125" style="1" customWidth="1"/>
    <col min="11268" max="11268" width="18" style="1" customWidth="1"/>
    <col min="11269" max="11269" width="4.109375" style="1" customWidth="1"/>
    <col min="11270" max="11270" width="36.88671875" style="1" customWidth="1"/>
    <col min="11271" max="11271" width="16.33203125" style="1" customWidth="1"/>
    <col min="11272" max="11272" width="19.88671875" style="1" customWidth="1"/>
    <col min="11273" max="11273" width="18.88671875" style="1" customWidth="1"/>
    <col min="11274" max="11275" width="0" style="1" hidden="1" customWidth="1"/>
    <col min="11276" max="11276" width="15.5546875" style="1" customWidth="1"/>
    <col min="11277" max="11518" width="9.109375" style="1"/>
    <col min="11519" max="11519" width="36.6640625" style="1" customWidth="1"/>
    <col min="11520" max="11520" width="20.5546875" style="1" customWidth="1"/>
    <col min="11521" max="11521" width="18.33203125" style="1" customWidth="1"/>
    <col min="11522" max="11522" width="23.33203125" style="1" customWidth="1"/>
    <col min="11523" max="11523" width="18.33203125" style="1" customWidth="1"/>
    <col min="11524" max="11524" width="18" style="1" customWidth="1"/>
    <col min="11525" max="11525" width="4.109375" style="1" customWidth="1"/>
    <col min="11526" max="11526" width="36.88671875" style="1" customWidth="1"/>
    <col min="11527" max="11527" width="16.33203125" style="1" customWidth="1"/>
    <col min="11528" max="11528" width="19.88671875" style="1" customWidth="1"/>
    <col min="11529" max="11529" width="18.88671875" style="1" customWidth="1"/>
    <col min="11530" max="11531" width="0" style="1" hidden="1" customWidth="1"/>
    <col min="11532" max="11532" width="15.5546875" style="1" customWidth="1"/>
    <col min="11533" max="11774" width="9.109375" style="1"/>
    <col min="11775" max="11775" width="36.6640625" style="1" customWidth="1"/>
    <col min="11776" max="11776" width="20.5546875" style="1" customWidth="1"/>
    <col min="11777" max="11777" width="18.33203125" style="1" customWidth="1"/>
    <col min="11778" max="11778" width="23.33203125" style="1" customWidth="1"/>
    <col min="11779" max="11779" width="18.33203125" style="1" customWidth="1"/>
    <col min="11780" max="11780" width="18" style="1" customWidth="1"/>
    <col min="11781" max="11781" width="4.109375" style="1" customWidth="1"/>
    <col min="11782" max="11782" width="36.88671875" style="1" customWidth="1"/>
    <col min="11783" max="11783" width="16.33203125" style="1" customWidth="1"/>
    <col min="11784" max="11784" width="19.88671875" style="1" customWidth="1"/>
    <col min="11785" max="11785" width="18.88671875" style="1" customWidth="1"/>
    <col min="11786" max="11787" width="0" style="1" hidden="1" customWidth="1"/>
    <col min="11788" max="11788" width="15.5546875" style="1" customWidth="1"/>
    <col min="11789" max="12030" width="9.109375" style="1"/>
    <col min="12031" max="12031" width="36.6640625" style="1" customWidth="1"/>
    <col min="12032" max="12032" width="20.5546875" style="1" customWidth="1"/>
    <col min="12033" max="12033" width="18.33203125" style="1" customWidth="1"/>
    <col min="12034" max="12034" width="23.33203125" style="1" customWidth="1"/>
    <col min="12035" max="12035" width="18.33203125" style="1" customWidth="1"/>
    <col min="12036" max="12036" width="18" style="1" customWidth="1"/>
    <col min="12037" max="12037" width="4.109375" style="1" customWidth="1"/>
    <col min="12038" max="12038" width="36.88671875" style="1" customWidth="1"/>
    <col min="12039" max="12039" width="16.33203125" style="1" customWidth="1"/>
    <col min="12040" max="12040" width="19.88671875" style="1" customWidth="1"/>
    <col min="12041" max="12041" width="18.88671875" style="1" customWidth="1"/>
    <col min="12042" max="12043" width="0" style="1" hidden="1" customWidth="1"/>
    <col min="12044" max="12044" width="15.5546875" style="1" customWidth="1"/>
    <col min="12045" max="12286" width="9.109375" style="1"/>
    <col min="12287" max="12287" width="36.6640625" style="1" customWidth="1"/>
    <col min="12288" max="12288" width="20.5546875" style="1" customWidth="1"/>
    <col min="12289" max="12289" width="18.33203125" style="1" customWidth="1"/>
    <col min="12290" max="12290" width="23.33203125" style="1" customWidth="1"/>
    <col min="12291" max="12291" width="18.33203125" style="1" customWidth="1"/>
    <col min="12292" max="12292" width="18" style="1" customWidth="1"/>
    <col min="12293" max="12293" width="4.109375" style="1" customWidth="1"/>
    <col min="12294" max="12294" width="36.88671875" style="1" customWidth="1"/>
    <col min="12295" max="12295" width="16.33203125" style="1" customWidth="1"/>
    <col min="12296" max="12296" width="19.88671875" style="1" customWidth="1"/>
    <col min="12297" max="12297" width="18.88671875" style="1" customWidth="1"/>
    <col min="12298" max="12299" width="0" style="1" hidden="1" customWidth="1"/>
    <col min="12300" max="12300" width="15.5546875" style="1" customWidth="1"/>
    <col min="12301" max="12542" width="9.109375" style="1"/>
    <col min="12543" max="12543" width="36.6640625" style="1" customWidth="1"/>
    <col min="12544" max="12544" width="20.5546875" style="1" customWidth="1"/>
    <col min="12545" max="12545" width="18.33203125" style="1" customWidth="1"/>
    <col min="12546" max="12546" width="23.33203125" style="1" customWidth="1"/>
    <col min="12547" max="12547" width="18.33203125" style="1" customWidth="1"/>
    <col min="12548" max="12548" width="18" style="1" customWidth="1"/>
    <col min="12549" max="12549" width="4.109375" style="1" customWidth="1"/>
    <col min="12550" max="12550" width="36.88671875" style="1" customWidth="1"/>
    <col min="12551" max="12551" width="16.33203125" style="1" customWidth="1"/>
    <col min="12552" max="12552" width="19.88671875" style="1" customWidth="1"/>
    <col min="12553" max="12553" width="18.88671875" style="1" customWidth="1"/>
    <col min="12554" max="12555" width="0" style="1" hidden="1" customWidth="1"/>
    <col min="12556" max="12556" width="15.5546875" style="1" customWidth="1"/>
    <col min="12557" max="12798" width="9.109375" style="1"/>
    <col min="12799" max="12799" width="36.6640625" style="1" customWidth="1"/>
    <col min="12800" max="12800" width="20.5546875" style="1" customWidth="1"/>
    <col min="12801" max="12801" width="18.33203125" style="1" customWidth="1"/>
    <col min="12802" max="12802" width="23.33203125" style="1" customWidth="1"/>
    <col min="12803" max="12803" width="18.33203125" style="1" customWidth="1"/>
    <col min="12804" max="12804" width="18" style="1" customWidth="1"/>
    <col min="12805" max="12805" width="4.109375" style="1" customWidth="1"/>
    <col min="12806" max="12806" width="36.88671875" style="1" customWidth="1"/>
    <col min="12807" max="12807" width="16.33203125" style="1" customWidth="1"/>
    <col min="12808" max="12808" width="19.88671875" style="1" customWidth="1"/>
    <col min="12809" max="12809" width="18.88671875" style="1" customWidth="1"/>
    <col min="12810" max="12811" width="0" style="1" hidden="1" customWidth="1"/>
    <col min="12812" max="12812" width="15.5546875" style="1" customWidth="1"/>
    <col min="12813" max="13054" width="9.109375" style="1"/>
    <col min="13055" max="13055" width="36.6640625" style="1" customWidth="1"/>
    <col min="13056" max="13056" width="20.5546875" style="1" customWidth="1"/>
    <col min="13057" max="13057" width="18.33203125" style="1" customWidth="1"/>
    <col min="13058" max="13058" width="23.33203125" style="1" customWidth="1"/>
    <col min="13059" max="13059" width="18.33203125" style="1" customWidth="1"/>
    <col min="13060" max="13060" width="18" style="1" customWidth="1"/>
    <col min="13061" max="13061" width="4.109375" style="1" customWidth="1"/>
    <col min="13062" max="13062" width="36.88671875" style="1" customWidth="1"/>
    <col min="13063" max="13063" width="16.33203125" style="1" customWidth="1"/>
    <col min="13064" max="13064" width="19.88671875" style="1" customWidth="1"/>
    <col min="13065" max="13065" width="18.88671875" style="1" customWidth="1"/>
    <col min="13066" max="13067" width="0" style="1" hidden="1" customWidth="1"/>
    <col min="13068" max="13068" width="15.5546875" style="1" customWidth="1"/>
    <col min="13069" max="13310" width="9.109375" style="1"/>
    <col min="13311" max="13311" width="36.6640625" style="1" customWidth="1"/>
    <col min="13312" max="13312" width="20.5546875" style="1" customWidth="1"/>
    <col min="13313" max="13313" width="18.33203125" style="1" customWidth="1"/>
    <col min="13314" max="13314" width="23.33203125" style="1" customWidth="1"/>
    <col min="13315" max="13315" width="18.33203125" style="1" customWidth="1"/>
    <col min="13316" max="13316" width="18" style="1" customWidth="1"/>
    <col min="13317" max="13317" width="4.109375" style="1" customWidth="1"/>
    <col min="13318" max="13318" width="36.88671875" style="1" customWidth="1"/>
    <col min="13319" max="13319" width="16.33203125" style="1" customWidth="1"/>
    <col min="13320" max="13320" width="19.88671875" style="1" customWidth="1"/>
    <col min="13321" max="13321" width="18.88671875" style="1" customWidth="1"/>
    <col min="13322" max="13323" width="0" style="1" hidden="1" customWidth="1"/>
    <col min="13324" max="13324" width="15.5546875" style="1" customWidth="1"/>
    <col min="13325" max="13566" width="9.109375" style="1"/>
    <col min="13567" max="13567" width="36.6640625" style="1" customWidth="1"/>
    <col min="13568" max="13568" width="20.5546875" style="1" customWidth="1"/>
    <col min="13569" max="13569" width="18.33203125" style="1" customWidth="1"/>
    <col min="13570" max="13570" width="23.33203125" style="1" customWidth="1"/>
    <col min="13571" max="13571" width="18.33203125" style="1" customWidth="1"/>
    <col min="13572" max="13572" width="18" style="1" customWidth="1"/>
    <col min="13573" max="13573" width="4.109375" style="1" customWidth="1"/>
    <col min="13574" max="13574" width="36.88671875" style="1" customWidth="1"/>
    <col min="13575" max="13575" width="16.33203125" style="1" customWidth="1"/>
    <col min="13576" max="13576" width="19.88671875" style="1" customWidth="1"/>
    <col min="13577" max="13577" width="18.88671875" style="1" customWidth="1"/>
    <col min="13578" max="13579" width="0" style="1" hidden="1" customWidth="1"/>
    <col min="13580" max="13580" width="15.5546875" style="1" customWidth="1"/>
    <col min="13581" max="13822" width="9.109375" style="1"/>
    <col min="13823" max="13823" width="36.6640625" style="1" customWidth="1"/>
    <col min="13824" max="13824" width="20.5546875" style="1" customWidth="1"/>
    <col min="13825" max="13825" width="18.33203125" style="1" customWidth="1"/>
    <col min="13826" max="13826" width="23.33203125" style="1" customWidth="1"/>
    <col min="13827" max="13827" width="18.33203125" style="1" customWidth="1"/>
    <col min="13828" max="13828" width="18" style="1" customWidth="1"/>
    <col min="13829" max="13829" width="4.109375" style="1" customWidth="1"/>
    <col min="13830" max="13830" width="36.88671875" style="1" customWidth="1"/>
    <col min="13831" max="13831" width="16.33203125" style="1" customWidth="1"/>
    <col min="13832" max="13832" width="19.88671875" style="1" customWidth="1"/>
    <col min="13833" max="13833" width="18.88671875" style="1" customWidth="1"/>
    <col min="13834" max="13835" width="0" style="1" hidden="1" customWidth="1"/>
    <col min="13836" max="13836" width="15.5546875" style="1" customWidth="1"/>
    <col min="13837" max="14078" width="9.109375" style="1"/>
    <col min="14079" max="14079" width="36.6640625" style="1" customWidth="1"/>
    <col min="14080" max="14080" width="20.5546875" style="1" customWidth="1"/>
    <col min="14081" max="14081" width="18.33203125" style="1" customWidth="1"/>
    <col min="14082" max="14082" width="23.33203125" style="1" customWidth="1"/>
    <col min="14083" max="14083" width="18.33203125" style="1" customWidth="1"/>
    <col min="14084" max="14084" width="18" style="1" customWidth="1"/>
    <col min="14085" max="14085" width="4.109375" style="1" customWidth="1"/>
    <col min="14086" max="14086" width="36.88671875" style="1" customWidth="1"/>
    <col min="14087" max="14087" width="16.33203125" style="1" customWidth="1"/>
    <col min="14088" max="14088" width="19.88671875" style="1" customWidth="1"/>
    <col min="14089" max="14089" width="18.88671875" style="1" customWidth="1"/>
    <col min="14090" max="14091" width="0" style="1" hidden="1" customWidth="1"/>
    <col min="14092" max="14092" width="15.5546875" style="1" customWidth="1"/>
    <col min="14093" max="14334" width="9.109375" style="1"/>
    <col min="14335" max="14335" width="36.6640625" style="1" customWidth="1"/>
    <col min="14336" max="14336" width="20.5546875" style="1" customWidth="1"/>
    <col min="14337" max="14337" width="18.33203125" style="1" customWidth="1"/>
    <col min="14338" max="14338" width="23.33203125" style="1" customWidth="1"/>
    <col min="14339" max="14339" width="18.33203125" style="1" customWidth="1"/>
    <col min="14340" max="14340" width="18" style="1" customWidth="1"/>
    <col min="14341" max="14341" width="4.109375" style="1" customWidth="1"/>
    <col min="14342" max="14342" width="36.88671875" style="1" customWidth="1"/>
    <col min="14343" max="14343" width="16.33203125" style="1" customWidth="1"/>
    <col min="14344" max="14344" width="19.88671875" style="1" customWidth="1"/>
    <col min="14345" max="14345" width="18.88671875" style="1" customWidth="1"/>
    <col min="14346" max="14347" width="0" style="1" hidden="1" customWidth="1"/>
    <col min="14348" max="14348" width="15.5546875" style="1" customWidth="1"/>
    <col min="14349" max="14590" width="9.109375" style="1"/>
    <col min="14591" max="14591" width="36.6640625" style="1" customWidth="1"/>
    <col min="14592" max="14592" width="20.5546875" style="1" customWidth="1"/>
    <col min="14593" max="14593" width="18.33203125" style="1" customWidth="1"/>
    <col min="14594" max="14594" width="23.33203125" style="1" customWidth="1"/>
    <col min="14595" max="14595" width="18.33203125" style="1" customWidth="1"/>
    <col min="14596" max="14596" width="18" style="1" customWidth="1"/>
    <col min="14597" max="14597" width="4.109375" style="1" customWidth="1"/>
    <col min="14598" max="14598" width="36.88671875" style="1" customWidth="1"/>
    <col min="14599" max="14599" width="16.33203125" style="1" customWidth="1"/>
    <col min="14600" max="14600" width="19.88671875" style="1" customWidth="1"/>
    <col min="14601" max="14601" width="18.88671875" style="1" customWidth="1"/>
    <col min="14602" max="14603" width="0" style="1" hidden="1" customWidth="1"/>
    <col min="14604" max="14604" width="15.5546875" style="1" customWidth="1"/>
    <col min="14605" max="14846" width="9.109375" style="1"/>
    <col min="14847" max="14847" width="36.6640625" style="1" customWidth="1"/>
    <col min="14848" max="14848" width="20.5546875" style="1" customWidth="1"/>
    <col min="14849" max="14849" width="18.33203125" style="1" customWidth="1"/>
    <col min="14850" max="14850" width="23.33203125" style="1" customWidth="1"/>
    <col min="14851" max="14851" width="18.33203125" style="1" customWidth="1"/>
    <col min="14852" max="14852" width="18" style="1" customWidth="1"/>
    <col min="14853" max="14853" width="4.109375" style="1" customWidth="1"/>
    <col min="14854" max="14854" width="36.88671875" style="1" customWidth="1"/>
    <col min="14855" max="14855" width="16.33203125" style="1" customWidth="1"/>
    <col min="14856" max="14856" width="19.88671875" style="1" customWidth="1"/>
    <col min="14857" max="14857" width="18.88671875" style="1" customWidth="1"/>
    <col min="14858" max="14859" width="0" style="1" hidden="1" customWidth="1"/>
    <col min="14860" max="14860" width="15.5546875" style="1" customWidth="1"/>
    <col min="14861" max="15102" width="9.109375" style="1"/>
    <col min="15103" max="15103" width="36.6640625" style="1" customWidth="1"/>
    <col min="15104" max="15104" width="20.5546875" style="1" customWidth="1"/>
    <col min="15105" max="15105" width="18.33203125" style="1" customWidth="1"/>
    <col min="15106" max="15106" width="23.33203125" style="1" customWidth="1"/>
    <col min="15107" max="15107" width="18.33203125" style="1" customWidth="1"/>
    <col min="15108" max="15108" width="18" style="1" customWidth="1"/>
    <col min="15109" max="15109" width="4.109375" style="1" customWidth="1"/>
    <col min="15110" max="15110" width="36.88671875" style="1" customWidth="1"/>
    <col min="15111" max="15111" width="16.33203125" style="1" customWidth="1"/>
    <col min="15112" max="15112" width="19.88671875" style="1" customWidth="1"/>
    <col min="15113" max="15113" width="18.88671875" style="1" customWidth="1"/>
    <col min="15114" max="15115" width="0" style="1" hidden="1" customWidth="1"/>
    <col min="15116" max="15116" width="15.5546875" style="1" customWidth="1"/>
    <col min="15117" max="15358" width="9.109375" style="1"/>
    <col min="15359" max="15359" width="36.6640625" style="1" customWidth="1"/>
    <col min="15360" max="15360" width="20.5546875" style="1" customWidth="1"/>
    <col min="15361" max="15361" width="18.33203125" style="1" customWidth="1"/>
    <col min="15362" max="15362" width="23.33203125" style="1" customWidth="1"/>
    <col min="15363" max="15363" width="18.33203125" style="1" customWidth="1"/>
    <col min="15364" max="15364" width="18" style="1" customWidth="1"/>
    <col min="15365" max="15365" width="4.109375" style="1" customWidth="1"/>
    <col min="15366" max="15366" width="36.88671875" style="1" customWidth="1"/>
    <col min="15367" max="15367" width="16.33203125" style="1" customWidth="1"/>
    <col min="15368" max="15368" width="19.88671875" style="1" customWidth="1"/>
    <col min="15369" max="15369" width="18.88671875" style="1" customWidth="1"/>
    <col min="15370" max="15371" width="0" style="1" hidden="1" customWidth="1"/>
    <col min="15372" max="15372" width="15.5546875" style="1" customWidth="1"/>
    <col min="15373" max="15614" width="9.109375" style="1"/>
    <col min="15615" max="15615" width="36.6640625" style="1" customWidth="1"/>
    <col min="15616" max="15616" width="20.5546875" style="1" customWidth="1"/>
    <col min="15617" max="15617" width="18.33203125" style="1" customWidth="1"/>
    <col min="15618" max="15618" width="23.33203125" style="1" customWidth="1"/>
    <col min="15619" max="15619" width="18.33203125" style="1" customWidth="1"/>
    <col min="15620" max="15620" width="18" style="1" customWidth="1"/>
    <col min="15621" max="15621" width="4.109375" style="1" customWidth="1"/>
    <col min="15622" max="15622" width="36.88671875" style="1" customWidth="1"/>
    <col min="15623" max="15623" width="16.33203125" style="1" customWidth="1"/>
    <col min="15624" max="15624" width="19.88671875" style="1" customWidth="1"/>
    <col min="15625" max="15625" width="18.88671875" style="1" customWidth="1"/>
    <col min="15626" max="15627" width="0" style="1" hidden="1" customWidth="1"/>
    <col min="15628" max="15628" width="15.5546875" style="1" customWidth="1"/>
    <col min="15629" max="15870" width="9.109375" style="1"/>
    <col min="15871" max="15871" width="36.6640625" style="1" customWidth="1"/>
    <col min="15872" max="15872" width="20.5546875" style="1" customWidth="1"/>
    <col min="15873" max="15873" width="18.33203125" style="1" customWidth="1"/>
    <col min="15874" max="15874" width="23.33203125" style="1" customWidth="1"/>
    <col min="15875" max="15875" width="18.33203125" style="1" customWidth="1"/>
    <col min="15876" max="15876" width="18" style="1" customWidth="1"/>
    <col min="15877" max="15877" width="4.109375" style="1" customWidth="1"/>
    <col min="15878" max="15878" width="36.88671875" style="1" customWidth="1"/>
    <col min="15879" max="15879" width="16.33203125" style="1" customWidth="1"/>
    <col min="15880" max="15880" width="19.88671875" style="1" customWidth="1"/>
    <col min="15881" max="15881" width="18.88671875" style="1" customWidth="1"/>
    <col min="15882" max="15883" width="0" style="1" hidden="1" customWidth="1"/>
    <col min="15884" max="15884" width="15.5546875" style="1" customWidth="1"/>
    <col min="15885" max="16126" width="9.109375" style="1"/>
    <col min="16127" max="16127" width="36.6640625" style="1" customWidth="1"/>
    <col min="16128" max="16128" width="20.5546875" style="1" customWidth="1"/>
    <col min="16129" max="16129" width="18.33203125" style="1" customWidth="1"/>
    <col min="16130" max="16130" width="23.33203125" style="1" customWidth="1"/>
    <col min="16131" max="16131" width="18.33203125" style="1" customWidth="1"/>
    <col min="16132" max="16132" width="18" style="1" customWidth="1"/>
    <col min="16133" max="16133" width="4.109375" style="1" customWidth="1"/>
    <col min="16134" max="16134" width="36.88671875" style="1" customWidth="1"/>
    <col min="16135" max="16135" width="16.33203125" style="1" customWidth="1"/>
    <col min="16136" max="16136" width="19.88671875" style="1" customWidth="1"/>
    <col min="16137" max="16137" width="18.88671875" style="1" customWidth="1"/>
    <col min="16138" max="16139" width="0" style="1" hidden="1" customWidth="1"/>
    <col min="16140" max="16140" width="15.5546875" style="1" customWidth="1"/>
    <col min="16141" max="16384" width="9.109375" style="1"/>
  </cols>
  <sheetData>
    <row r="1" spans="1:19" ht="32.25" customHeight="1" thickBot="1" x14ac:dyDescent="0.35">
      <c r="A1" s="124" t="s">
        <v>62</v>
      </c>
      <c r="B1" s="125"/>
      <c r="C1" s="125"/>
      <c r="D1" s="125"/>
      <c r="E1" s="125"/>
      <c r="F1" s="125"/>
      <c r="G1" s="125"/>
      <c r="H1" s="125"/>
      <c r="I1" s="126"/>
    </row>
    <row r="2" spans="1:19" ht="15" thickBot="1" x14ac:dyDescent="0.35">
      <c r="A2" s="2"/>
      <c r="B2" s="2"/>
      <c r="C2" s="2"/>
      <c r="D2" s="2"/>
      <c r="E2" s="2"/>
      <c r="F2" s="2"/>
      <c r="G2" s="2"/>
      <c r="H2" s="2"/>
      <c r="I2" s="2"/>
    </row>
    <row r="3" spans="1:19" x14ac:dyDescent="0.3">
      <c r="A3" s="127" t="s">
        <v>71</v>
      </c>
      <c r="B3" s="128"/>
      <c r="C3" s="128"/>
      <c r="D3" s="128"/>
      <c r="E3" s="128"/>
      <c r="F3" s="128"/>
      <c r="G3" s="128"/>
      <c r="H3" s="128"/>
      <c r="I3" s="129"/>
    </row>
    <row r="4" spans="1:19" x14ac:dyDescent="0.3">
      <c r="A4" s="130" t="s">
        <v>20</v>
      </c>
      <c r="B4" s="131"/>
      <c r="C4" s="132"/>
      <c r="D4" s="132"/>
      <c r="E4" s="132"/>
      <c r="F4" s="132"/>
      <c r="G4" s="133" t="s">
        <v>21</v>
      </c>
      <c r="H4" s="116"/>
      <c r="I4" s="117"/>
    </row>
    <row r="5" spans="1:19" x14ac:dyDescent="0.3">
      <c r="A5" s="134"/>
      <c r="B5" s="135"/>
      <c r="C5" s="136"/>
      <c r="D5" s="136"/>
      <c r="E5" s="136"/>
      <c r="F5" s="136"/>
      <c r="G5" s="137"/>
      <c r="H5" s="138"/>
      <c r="I5" s="139"/>
    </row>
    <row r="6" spans="1:19" x14ac:dyDescent="0.3">
      <c r="A6" s="114" t="s">
        <v>22</v>
      </c>
      <c r="B6" s="115"/>
      <c r="C6" s="116"/>
      <c r="D6" s="116"/>
      <c r="E6" s="116"/>
      <c r="F6" s="116"/>
      <c r="G6" s="116"/>
      <c r="H6" s="116"/>
      <c r="I6" s="117"/>
    </row>
    <row r="7" spans="1:19" ht="15" thickBot="1" x14ac:dyDescent="0.35">
      <c r="A7" s="118"/>
      <c r="B7" s="119"/>
      <c r="C7" s="119"/>
      <c r="D7" s="119"/>
      <c r="E7" s="119"/>
      <c r="F7" s="119"/>
      <c r="G7" s="119"/>
      <c r="H7" s="119"/>
      <c r="I7" s="120"/>
    </row>
    <row r="8" spans="1:19" ht="30.75" customHeight="1" thickBot="1" x14ac:dyDescent="0.35">
      <c r="A8" s="3" t="s">
        <v>23</v>
      </c>
      <c r="B8" s="4"/>
      <c r="C8" s="4"/>
      <c r="D8" s="5"/>
      <c r="F8" s="121" t="s">
        <v>24</v>
      </c>
      <c r="G8" s="122"/>
      <c r="H8" s="122"/>
      <c r="I8" s="123"/>
      <c r="J8" s="6"/>
    </row>
    <row r="9" spans="1:19" s="11" customFormat="1" ht="83.4" customHeight="1" x14ac:dyDescent="0.3">
      <c r="A9" s="7" t="s">
        <v>25</v>
      </c>
      <c r="B9" s="8" t="s">
        <v>26</v>
      </c>
      <c r="C9" s="9" t="s">
        <v>27</v>
      </c>
      <c r="D9" s="10" t="s">
        <v>28</v>
      </c>
      <c r="F9" s="12" t="s">
        <v>25</v>
      </c>
      <c r="G9" s="9" t="s">
        <v>29</v>
      </c>
      <c r="H9" s="9" t="s">
        <v>30</v>
      </c>
      <c r="I9" s="13" t="s">
        <v>31</v>
      </c>
      <c r="J9" s="14"/>
      <c r="K9" s="1"/>
      <c r="L9" s="1"/>
      <c r="M9" s="1"/>
      <c r="N9" s="1"/>
      <c r="O9" s="1"/>
      <c r="P9" s="1"/>
      <c r="Q9" s="1"/>
      <c r="R9" s="1"/>
      <c r="S9" s="1"/>
    </row>
    <row r="10" spans="1:19" x14ac:dyDescent="0.3">
      <c r="A10" s="15" t="s">
        <v>63</v>
      </c>
      <c r="B10" s="16"/>
      <c r="C10" s="16"/>
      <c r="D10" s="17"/>
      <c r="F10" s="18" t="s">
        <v>70</v>
      </c>
      <c r="G10" s="19"/>
      <c r="H10" s="19"/>
      <c r="I10" s="20"/>
      <c r="J10" s="21"/>
    </row>
    <row r="11" spans="1:19" x14ac:dyDescent="0.3">
      <c r="A11" s="88"/>
      <c r="B11" s="22"/>
      <c r="C11" s="22"/>
      <c r="D11" s="87"/>
      <c r="F11" s="23" t="s">
        <v>32</v>
      </c>
      <c r="G11" s="24"/>
      <c r="H11" s="24"/>
      <c r="I11" s="25"/>
      <c r="J11" s="21"/>
    </row>
    <row r="12" spans="1:19" x14ac:dyDescent="0.3">
      <c r="A12" s="88"/>
      <c r="B12" s="22"/>
      <c r="C12" s="22"/>
      <c r="D12" s="87"/>
      <c r="F12" s="26"/>
      <c r="G12" s="27"/>
      <c r="H12" s="27"/>
      <c r="I12" s="28"/>
      <c r="J12" s="21"/>
    </row>
    <row r="13" spans="1:19" ht="13.5" customHeight="1" x14ac:dyDescent="0.3">
      <c r="A13" s="88"/>
      <c r="B13" s="22"/>
      <c r="C13" s="22"/>
      <c r="D13" s="87"/>
      <c r="F13" s="26"/>
      <c r="G13" s="27"/>
      <c r="H13" s="27"/>
      <c r="I13" s="28"/>
      <c r="J13" s="21"/>
    </row>
    <row r="14" spans="1:19" x14ac:dyDescent="0.3">
      <c r="A14" s="88"/>
      <c r="B14" s="22"/>
      <c r="C14" s="22"/>
      <c r="D14" s="87"/>
      <c r="F14" s="26"/>
      <c r="G14" s="27"/>
      <c r="H14" s="27"/>
      <c r="I14" s="28"/>
      <c r="J14" s="21"/>
    </row>
    <row r="15" spans="1:19" ht="12.75" customHeight="1" x14ac:dyDescent="0.3">
      <c r="A15" s="88"/>
      <c r="B15" s="22"/>
      <c r="C15" s="22"/>
      <c r="D15" s="87"/>
      <c r="F15" s="26"/>
      <c r="G15" s="27"/>
      <c r="H15" s="27"/>
      <c r="I15" s="28"/>
      <c r="J15" s="21"/>
    </row>
    <row r="16" spans="1:19" ht="12.75" customHeight="1" x14ac:dyDescent="0.3">
      <c r="A16" s="88"/>
      <c r="B16" s="22"/>
      <c r="C16" s="22"/>
      <c r="D16" s="87"/>
      <c r="F16" s="26"/>
      <c r="G16" s="27"/>
      <c r="H16" s="27"/>
      <c r="I16" s="28"/>
      <c r="J16" s="21"/>
    </row>
    <row r="17" spans="1:10" ht="12.75" customHeight="1" x14ac:dyDescent="0.3">
      <c r="A17" s="88"/>
      <c r="B17" s="22"/>
      <c r="C17" s="22"/>
      <c r="D17" s="87"/>
      <c r="F17" s="23" t="s">
        <v>69</v>
      </c>
      <c r="G17" s="98"/>
      <c r="H17" s="98"/>
      <c r="I17" s="99"/>
      <c r="J17" s="21"/>
    </row>
    <row r="18" spans="1:10" ht="12.75" customHeight="1" x14ac:dyDescent="0.3">
      <c r="A18" s="23" t="s">
        <v>64</v>
      </c>
      <c r="B18" s="29"/>
      <c r="C18" s="29"/>
      <c r="D18" s="89"/>
      <c r="F18" s="26"/>
      <c r="G18" s="27"/>
      <c r="H18" s="27"/>
      <c r="I18" s="28"/>
      <c r="J18" s="21"/>
    </row>
    <row r="19" spans="1:10" ht="12.75" customHeight="1" x14ac:dyDescent="0.3">
      <c r="A19" s="90"/>
      <c r="B19" s="22"/>
      <c r="C19" s="22"/>
      <c r="D19" s="87"/>
      <c r="F19" s="26"/>
      <c r="G19" s="27"/>
      <c r="H19" s="27"/>
      <c r="I19" s="28"/>
      <c r="J19" s="21"/>
    </row>
    <row r="20" spans="1:10" ht="12.75" customHeight="1" x14ac:dyDescent="0.3">
      <c r="A20" s="90"/>
      <c r="B20" s="22"/>
      <c r="C20" s="22"/>
      <c r="D20" s="87"/>
      <c r="F20" s="26"/>
      <c r="G20" s="27"/>
      <c r="H20" s="27"/>
      <c r="I20" s="28"/>
      <c r="J20" s="21"/>
    </row>
    <row r="21" spans="1:10" ht="12.75" customHeight="1" x14ac:dyDescent="0.3">
      <c r="A21" s="90"/>
      <c r="B21" s="22"/>
      <c r="C21" s="22"/>
      <c r="D21" s="87"/>
      <c r="F21" s="26"/>
      <c r="G21" s="27"/>
      <c r="H21" s="27"/>
      <c r="I21" s="28"/>
      <c r="J21" s="21"/>
    </row>
    <row r="22" spans="1:10" ht="12.75" customHeight="1" x14ac:dyDescent="0.3">
      <c r="A22" s="90"/>
      <c r="B22" s="22"/>
      <c r="C22" s="22"/>
      <c r="D22" s="87"/>
      <c r="F22" s="26"/>
      <c r="G22" s="27"/>
      <c r="H22" s="27"/>
      <c r="I22" s="28"/>
      <c r="J22" s="21"/>
    </row>
    <row r="23" spans="1:10" ht="12.75" customHeight="1" x14ac:dyDescent="0.3">
      <c r="A23" s="90"/>
      <c r="B23" s="22"/>
      <c r="C23" s="22"/>
      <c r="D23" s="87"/>
      <c r="F23" s="26"/>
      <c r="G23" s="27"/>
      <c r="H23" s="27"/>
      <c r="I23" s="28"/>
      <c r="J23" s="21"/>
    </row>
    <row r="24" spans="1:10" ht="12.75" customHeight="1" x14ac:dyDescent="0.3">
      <c r="A24" s="90"/>
      <c r="B24" s="22"/>
      <c r="C24" s="22"/>
      <c r="D24" s="87"/>
      <c r="F24" s="23" t="s">
        <v>33</v>
      </c>
      <c r="G24" s="30"/>
      <c r="H24" s="30"/>
      <c r="I24" s="31"/>
      <c r="J24" s="21"/>
    </row>
    <row r="25" spans="1:10" ht="12.75" customHeight="1" x14ac:dyDescent="0.3">
      <c r="A25" s="90"/>
      <c r="B25" s="22"/>
      <c r="C25" s="22"/>
      <c r="D25" s="87"/>
      <c r="F25" s="26"/>
      <c r="G25" s="27"/>
      <c r="H25" s="27"/>
      <c r="I25" s="28"/>
      <c r="J25" s="21"/>
    </row>
    <row r="26" spans="1:10" x14ac:dyDescent="0.3">
      <c r="A26" s="23" t="s">
        <v>65</v>
      </c>
      <c r="B26" s="29"/>
      <c r="C26" s="29"/>
      <c r="D26" s="89"/>
      <c r="F26" s="26"/>
      <c r="G26" s="27"/>
      <c r="H26" s="27"/>
      <c r="I26" s="28"/>
      <c r="J26" s="21"/>
    </row>
    <row r="27" spans="1:10" x14ac:dyDescent="0.3">
      <c r="A27" s="88"/>
      <c r="B27" s="22"/>
      <c r="C27" s="22"/>
      <c r="D27" s="87"/>
      <c r="F27" s="26"/>
      <c r="G27" s="27"/>
      <c r="H27" s="27"/>
      <c r="I27" s="28"/>
      <c r="J27" s="21"/>
    </row>
    <row r="28" spans="1:10" x14ac:dyDescent="0.3">
      <c r="A28" s="88"/>
      <c r="B28" s="22"/>
      <c r="C28" s="22"/>
      <c r="D28" s="87"/>
      <c r="F28" s="26"/>
      <c r="G28" s="27"/>
      <c r="H28" s="27"/>
      <c r="I28" s="28"/>
      <c r="J28" s="21"/>
    </row>
    <row r="29" spans="1:10" ht="21" customHeight="1" x14ac:dyDescent="0.3">
      <c r="A29" s="88"/>
      <c r="B29" s="22"/>
      <c r="C29" s="22"/>
      <c r="D29" s="87"/>
      <c r="F29" s="26"/>
      <c r="G29" s="27"/>
      <c r="H29" s="27"/>
      <c r="I29" s="28"/>
      <c r="J29" s="21"/>
    </row>
    <row r="30" spans="1:10" x14ac:dyDescent="0.3">
      <c r="A30" s="88"/>
      <c r="B30" s="22"/>
      <c r="C30" s="22"/>
      <c r="D30" s="87"/>
      <c r="F30" s="26"/>
      <c r="G30" s="27"/>
      <c r="H30" s="27"/>
      <c r="I30" s="28"/>
      <c r="J30" s="21"/>
    </row>
    <row r="31" spans="1:10" x14ac:dyDescent="0.3">
      <c r="A31" s="88"/>
      <c r="B31" s="22"/>
      <c r="C31" s="22"/>
      <c r="D31" s="87"/>
      <c r="F31" s="26"/>
      <c r="G31" s="27"/>
      <c r="H31" s="27"/>
      <c r="I31" s="28"/>
      <c r="J31" s="21"/>
    </row>
    <row r="32" spans="1:10" x14ac:dyDescent="0.3">
      <c r="A32" s="88"/>
      <c r="B32" s="22"/>
      <c r="C32" s="22"/>
      <c r="D32" s="87"/>
      <c r="F32" s="23" t="s">
        <v>34</v>
      </c>
      <c r="G32" s="30"/>
      <c r="H32" s="30"/>
      <c r="I32" s="31"/>
      <c r="J32" s="21"/>
    </row>
    <row r="33" spans="1:10" x14ac:dyDescent="0.3">
      <c r="A33" s="88"/>
      <c r="B33" s="22"/>
      <c r="C33" s="22"/>
      <c r="D33" s="87"/>
      <c r="F33" s="26"/>
      <c r="G33" s="27"/>
      <c r="H33" s="27"/>
      <c r="I33" s="28"/>
      <c r="J33" s="21"/>
    </row>
    <row r="34" spans="1:10" ht="13.5" customHeight="1" x14ac:dyDescent="0.3">
      <c r="A34" s="23" t="s">
        <v>66</v>
      </c>
      <c r="B34" s="29"/>
      <c r="C34" s="29"/>
      <c r="D34" s="89"/>
      <c r="F34" s="26"/>
      <c r="G34" s="27"/>
      <c r="H34" s="27"/>
      <c r="I34" s="28"/>
      <c r="J34" s="21"/>
    </row>
    <row r="35" spans="1:10" x14ac:dyDescent="0.3">
      <c r="A35" s="88"/>
      <c r="B35" s="22"/>
      <c r="C35" s="22"/>
      <c r="D35" s="87"/>
      <c r="F35" s="26"/>
      <c r="G35" s="27"/>
      <c r="H35" s="27"/>
      <c r="I35" s="28"/>
      <c r="J35" s="21"/>
    </row>
    <row r="36" spans="1:10" x14ac:dyDescent="0.3">
      <c r="A36" s="88"/>
      <c r="B36" s="22"/>
      <c r="C36" s="22"/>
      <c r="D36" s="87"/>
      <c r="F36" s="26"/>
      <c r="G36" s="27"/>
      <c r="H36" s="27"/>
      <c r="I36" s="28"/>
      <c r="J36" s="21"/>
    </row>
    <row r="37" spans="1:10" x14ac:dyDescent="0.3">
      <c r="A37" s="88"/>
      <c r="B37" s="22"/>
      <c r="C37" s="22"/>
      <c r="D37" s="87"/>
      <c r="F37" s="26"/>
      <c r="G37" s="27"/>
      <c r="H37" s="27"/>
      <c r="I37" s="28"/>
      <c r="J37" s="21"/>
    </row>
    <row r="38" spans="1:10" ht="15" thickBot="1" x14ac:dyDescent="0.35">
      <c r="A38" s="88"/>
      <c r="B38" s="22"/>
      <c r="C38" s="22"/>
      <c r="D38" s="87"/>
      <c r="F38" s="32" t="s">
        <v>35</v>
      </c>
      <c r="G38" s="33">
        <f>SUM(G10:G37)</f>
        <v>0</v>
      </c>
      <c r="H38" s="33">
        <f>SUM(H10:H37)</f>
        <v>0</v>
      </c>
      <c r="I38" s="86">
        <f>SUM(I10:I37)</f>
        <v>0</v>
      </c>
      <c r="J38" s="21"/>
    </row>
    <row r="39" spans="1:10" ht="15" thickBot="1" x14ac:dyDescent="0.35">
      <c r="A39" s="23" t="s">
        <v>67</v>
      </c>
      <c r="B39" s="29"/>
      <c r="C39" s="29"/>
      <c r="D39" s="89"/>
      <c r="F39" s="34" t="s">
        <v>36</v>
      </c>
      <c r="G39" s="35"/>
      <c r="H39" s="35" t="str">
        <f>IF((G38-H38)&gt;(G10-H10),"Reformulació incorrecta","Reformulació correcta")</f>
        <v>Reformulació correcta</v>
      </c>
      <c r="I39" s="36"/>
      <c r="J39" s="21"/>
    </row>
    <row r="40" spans="1:10" x14ac:dyDescent="0.3">
      <c r="A40" s="90"/>
      <c r="B40" s="22"/>
      <c r="C40" s="22"/>
      <c r="D40" s="87"/>
      <c r="J40" s="21"/>
    </row>
    <row r="41" spans="1:10" x14ac:dyDescent="0.3">
      <c r="A41" s="90"/>
      <c r="B41" s="22"/>
      <c r="C41" s="22"/>
      <c r="D41" s="87"/>
      <c r="J41" s="21"/>
    </row>
    <row r="42" spans="1:10" x14ac:dyDescent="0.3">
      <c r="A42" s="90"/>
      <c r="B42" s="22"/>
      <c r="C42" s="22"/>
      <c r="D42" s="87"/>
      <c r="J42" s="21"/>
    </row>
    <row r="43" spans="1:10" x14ac:dyDescent="0.3">
      <c r="A43" s="90"/>
      <c r="B43" s="22"/>
      <c r="C43" s="22"/>
      <c r="D43" s="87"/>
    </row>
    <row r="44" spans="1:10" ht="15.6" x14ac:dyDescent="0.3">
      <c r="A44" s="90"/>
      <c r="B44" s="22"/>
      <c r="C44" s="22"/>
      <c r="D44" s="87"/>
      <c r="F44" s="37"/>
      <c r="J44" s="21"/>
    </row>
    <row r="45" spans="1:10" x14ac:dyDescent="0.3">
      <c r="A45" s="90"/>
      <c r="B45" s="22"/>
      <c r="C45" s="22"/>
      <c r="D45" s="87"/>
      <c r="J45" s="21"/>
    </row>
    <row r="46" spans="1:10" x14ac:dyDescent="0.3">
      <c r="A46" s="91" t="s">
        <v>37</v>
      </c>
      <c r="B46" s="39">
        <f>SUM(B11:B45)</f>
        <v>0</v>
      </c>
      <c r="C46" s="39">
        <f>SUM(C11:C45)</f>
        <v>0</v>
      </c>
      <c r="D46" s="92">
        <f>SUM(D11:D45)</f>
        <v>0</v>
      </c>
      <c r="J46" s="21"/>
    </row>
    <row r="47" spans="1:10" ht="27" x14ac:dyDescent="0.3">
      <c r="A47" s="93" t="s">
        <v>68</v>
      </c>
      <c r="B47" s="81"/>
      <c r="C47" s="81"/>
      <c r="D47" s="94"/>
      <c r="J47" s="21"/>
    </row>
    <row r="48" spans="1:10" x14ac:dyDescent="0.3">
      <c r="A48" s="90"/>
      <c r="B48" s="85"/>
      <c r="C48" s="85"/>
      <c r="D48" s="95"/>
      <c r="J48" s="21"/>
    </row>
    <row r="49" spans="1:12" x14ac:dyDescent="0.3">
      <c r="A49" s="90"/>
      <c r="B49" s="85"/>
      <c r="C49" s="85"/>
      <c r="D49" s="95"/>
      <c r="J49" s="21"/>
    </row>
    <row r="50" spans="1:12" x14ac:dyDescent="0.3">
      <c r="A50" s="90"/>
      <c r="B50" s="85"/>
      <c r="C50" s="85"/>
      <c r="D50" s="95"/>
      <c r="J50" s="21"/>
    </row>
    <row r="51" spans="1:12" x14ac:dyDescent="0.3">
      <c r="A51" s="90"/>
      <c r="B51" s="85"/>
      <c r="C51" s="85"/>
      <c r="D51" s="95"/>
      <c r="J51" s="21"/>
    </row>
    <row r="52" spans="1:12" x14ac:dyDescent="0.3">
      <c r="A52" s="90"/>
      <c r="B52" s="85"/>
      <c r="C52" s="85"/>
      <c r="D52" s="95"/>
      <c r="I52" s="38"/>
      <c r="J52" s="21"/>
    </row>
    <row r="53" spans="1:12" x14ac:dyDescent="0.3">
      <c r="A53" s="91" t="s">
        <v>37</v>
      </c>
      <c r="B53" s="39">
        <f>SUM(B48:B52)</f>
        <v>0</v>
      </c>
      <c r="C53" s="39">
        <f>SUM(C48:C52)</f>
        <v>0</v>
      </c>
      <c r="D53" s="92">
        <f>SUM(D48:D52)</f>
        <v>0</v>
      </c>
      <c r="I53" s="38"/>
      <c r="J53" s="21"/>
    </row>
    <row r="54" spans="1:12" ht="15" thickBot="1" x14ac:dyDescent="0.35">
      <c r="A54" s="82" t="s">
        <v>38</v>
      </c>
      <c r="B54" s="83" t="e">
        <f>IF((B53)&gt;(B46*0.15),"Reduir despeses indirectes",(B48/B46))</f>
        <v>#DIV/0!</v>
      </c>
      <c r="C54" s="83" t="e">
        <f>IF((C53)&gt;(C46*0.15),"Reduir despeses indirectes",(C48/C46))</f>
        <v>#DIV/0!</v>
      </c>
      <c r="D54" s="84" t="e">
        <f>IF((D53)&gt;(D46*0.15),"Reduir despeses indirectes",(D48/D46))</f>
        <v>#DIV/0!</v>
      </c>
      <c r="J54" s="21"/>
    </row>
    <row r="55" spans="1:12" ht="28.2" x14ac:dyDescent="0.3">
      <c r="A55" s="40" t="s">
        <v>39</v>
      </c>
      <c r="B55" s="41">
        <f>B46+B48</f>
        <v>0</v>
      </c>
      <c r="C55" s="41">
        <f>C46+C48</f>
        <v>0</v>
      </c>
      <c r="D55" s="42">
        <f>D46+D48</f>
        <v>0</v>
      </c>
      <c r="J55" s="21"/>
    </row>
    <row r="56" spans="1:12" ht="28.2" customHeight="1" thickBot="1" x14ac:dyDescent="0.35">
      <c r="A56" s="96" t="s">
        <v>40</v>
      </c>
      <c r="B56" s="43" t="e">
        <f>G10/B55</f>
        <v>#DIV/0!</v>
      </c>
      <c r="C56" s="43" t="e">
        <f>H10/C55</f>
        <v>#DIV/0!</v>
      </c>
      <c r="D56" s="97" t="e">
        <f>I10/D55</f>
        <v>#DIV/0!</v>
      </c>
      <c r="J56" s="21"/>
    </row>
    <row r="57" spans="1:12" ht="45" customHeight="1" thickBot="1" x14ac:dyDescent="0.35">
      <c r="A57" s="44" t="s">
        <v>36</v>
      </c>
      <c r="B57" s="45" t="e">
        <f>IF((B56&lt;=50%)," ","El finançament supera el 50% del cost del projecte")</f>
        <v>#DIV/0!</v>
      </c>
      <c r="C57" s="45" t="str">
        <f>IF((B55-C55)&gt;(G10-H10),"Reformulació incorrecta", "Reformulació correcta")</f>
        <v>Reformulació correcta</v>
      </c>
      <c r="D57" s="46" t="str">
        <f>IF(D55&gt;=(C55*0.9),"L'import justificat no implica reducció","Reducció de la justificació superior a un 10%")</f>
        <v>L'import justificat no implica reducció</v>
      </c>
      <c r="J57" s="21"/>
    </row>
    <row r="58" spans="1:12" ht="43.2" customHeight="1" thickBot="1" x14ac:dyDescent="0.35">
      <c r="J58" s="21"/>
    </row>
    <row r="59" spans="1:12" x14ac:dyDescent="0.3">
      <c r="A59" s="48"/>
      <c r="B59" s="49" t="s">
        <v>41</v>
      </c>
      <c r="C59" s="50" t="s">
        <v>42</v>
      </c>
      <c r="D59" s="51" t="s">
        <v>43</v>
      </c>
    </row>
    <row r="60" spans="1:12" ht="15" thickBot="1" x14ac:dyDescent="0.35">
      <c r="A60" s="52" t="s">
        <v>44</v>
      </c>
      <c r="B60" s="53">
        <f>B55</f>
        <v>0</v>
      </c>
      <c r="C60" s="53">
        <f>C55</f>
        <v>0</v>
      </c>
      <c r="D60" s="54">
        <f>D55</f>
        <v>0</v>
      </c>
      <c r="J60" s="21"/>
      <c r="K60" s="21"/>
    </row>
    <row r="61" spans="1:12" ht="28.5" customHeight="1" thickBot="1" x14ac:dyDescent="0.35">
      <c r="A61" s="57" t="s">
        <v>45</v>
      </c>
      <c r="B61" s="58">
        <f>G38</f>
        <v>0</v>
      </c>
      <c r="C61" s="58">
        <f>H38</f>
        <v>0</v>
      </c>
      <c r="D61" s="59">
        <f>I38</f>
        <v>0</v>
      </c>
      <c r="J61" s="55"/>
      <c r="K61" s="21"/>
      <c r="L61" s="56" t="str">
        <f>IF(L62&lt;&gt;" ","Teniu una desviació del "," ")</f>
        <v xml:space="preserve"> </v>
      </c>
    </row>
    <row r="62" spans="1:12" ht="42.6" customHeight="1" thickBot="1" x14ac:dyDescent="0.35">
      <c r="A62" s="63" t="s">
        <v>46</v>
      </c>
      <c r="B62" s="64">
        <f t="shared" ref="B62:C62" si="0">IF(ABS(B61-B60)&lt;0.0001, B61-B60, "Ingressos i despeses han d'estar equilibrats")</f>
        <v>0</v>
      </c>
      <c r="C62" s="65">
        <f t="shared" si="0"/>
        <v>0</v>
      </c>
      <c r="D62" s="66">
        <f>IF(ABS(D61-D60)&lt;0.0001, D61-D60, "Ingressos i despeses han d'estar equilibrats")</f>
        <v>0</v>
      </c>
      <c r="F62" s="47" t="str">
        <f>IF((I10&lt;=D55*0.5)," ","el percentatge de finançament municipal supera el 50% del cost del projecte")</f>
        <v xml:space="preserve"> </v>
      </c>
      <c r="J62" s="60" t="e">
        <f>IF(G72&gt;0,((I72/G72)-1),((I72/F72)-1))</f>
        <v>#DIV/0!</v>
      </c>
      <c r="K62" s="61" t="str">
        <f>IF(I72=0," ",J62)</f>
        <v xml:space="preserve"> </v>
      </c>
      <c r="L62" s="62" t="str">
        <f>IF(K62&lt;(-0.2),K62," ")</f>
        <v xml:space="preserve"> </v>
      </c>
    </row>
    <row r="63" spans="1:12" ht="49.8" customHeight="1" x14ac:dyDescent="0.3">
      <c r="J63" s="21"/>
      <c r="K63" s="21"/>
    </row>
    <row r="64" spans="1:12" ht="17.25" customHeight="1" x14ac:dyDescent="0.3">
      <c r="A64" s="6"/>
      <c r="B64" s="6"/>
    </row>
    <row r="65" spans="1:11" ht="26.25" customHeight="1" x14ac:dyDescent="0.3">
      <c r="A65" s="67"/>
      <c r="B65" s="67"/>
      <c r="J65" s="21"/>
      <c r="K65" s="21"/>
    </row>
    <row r="66" spans="1:11" x14ac:dyDescent="0.3">
      <c r="A66" s="6"/>
      <c r="B66" s="6"/>
      <c r="K66" s="68"/>
    </row>
    <row r="67" spans="1:11" ht="12.75" customHeight="1" x14ac:dyDescent="0.3">
      <c r="A67" s="6"/>
      <c r="B67" s="6"/>
    </row>
  </sheetData>
  <sheetProtection algorithmName="SHA-512" hashValue="PPKVYeW7dMP1+aDIumG6G8ZY4SXKuub1yS0XPG2k5DdOG+lZfhMDC3aQxFytKETVRivCX/B31HsgxMcXpHGyBw==" saltValue="zeAsX1ZwIO939+nreYNmNQ==" spinCount="100000" sheet="1" objects="1" scenarios="1"/>
  <mergeCells count="9">
    <mergeCell ref="A6:I6"/>
    <mergeCell ref="A7:I7"/>
    <mergeCell ref="F8:I8"/>
    <mergeCell ref="A1:I1"/>
    <mergeCell ref="A3:I3"/>
    <mergeCell ref="A4:F4"/>
    <mergeCell ref="G4:I4"/>
    <mergeCell ref="A5:F5"/>
    <mergeCell ref="G5:I5"/>
  </mergeCells>
  <conditionalFormatting sqref="J62">
    <cfRule type="cellIs" dxfId="7" priority="3" stopIfTrue="1" operator="greaterThan">
      <formula>-0.20000000001</formula>
    </cfRule>
    <cfRule type="cellIs" dxfId="6" priority="4" stopIfTrue="1" operator="greaterThan">
      <formula>-0.200000000000001</formula>
    </cfRule>
    <cfRule type="cellIs" dxfId="5" priority="5" stopIfTrue="1" operator="greaterThan">
      <formula>-0.2</formula>
    </cfRule>
    <cfRule type="cellIs" dxfId="4" priority="6" stopIfTrue="1" operator="greaterThan">
      <formula>0.2</formula>
    </cfRule>
    <cfRule type="cellIs" dxfId="3" priority="7" stopIfTrue="1" operator="greaterThan">
      <formula>0.2</formula>
    </cfRule>
    <cfRule type="cellIs" dxfId="2" priority="8" stopIfTrue="1" operator="greaterThan">
      <formula>-0.2</formula>
    </cfRule>
  </conditionalFormatting>
  <conditionalFormatting sqref="C61:D61">
    <cfRule type="containsText" dxfId="1" priority="2" stopIfTrue="1" operator="containsText" text="Reformulació incorrecta">
      <formula>NOT(ISERROR(SEARCH("Reformulació incorrecta",C61)))</formula>
    </cfRule>
  </conditionalFormatting>
  <conditionalFormatting sqref="C56">
    <cfRule type="cellIs" dxfId="0" priority="1" operator="greaterThan">
      <formula>70</formula>
    </cfRule>
  </conditionalFormatting>
  <dataValidations count="10">
    <dataValidation allowBlank="1" showInputMessage="1" showErrorMessage="1" prompt="La reducció del pressupost no pot ser superior a la diferència entre l’import sol·licitat i l’import de la proposta provisional. Així mateix, no es pot superar el 50% establert a les bases específiques." sqref="IZ15:IZ25 SV15:SV25 ACR15:ACR25 AMN15:AMN25 AWJ15:AWJ25 BGF15:BGF25 BQB15:BQB25 BZX15:BZX25 CJT15:CJT25 CTP15:CTP25 DDL15:DDL25 DNH15:DNH25 DXD15:DXD25 EGZ15:EGZ25 EQV15:EQV25 FAR15:FAR25 FKN15:FKN25 FUJ15:FUJ25 GEF15:GEF25 GOB15:GOB25 GXX15:GXX25 HHT15:HHT25 HRP15:HRP25 IBL15:IBL25 ILH15:ILH25 IVD15:IVD25 JEZ15:JEZ25 JOV15:JOV25 JYR15:JYR25 KIN15:KIN25 KSJ15:KSJ25 LCF15:LCF25 LMB15:LMB25 LVX15:LVX25 MFT15:MFT25 MPP15:MPP25 MZL15:MZL25 NJH15:NJH25 NTD15:NTD25 OCZ15:OCZ25 OMV15:OMV25 OWR15:OWR25 PGN15:PGN25 PQJ15:PQJ25 QAF15:QAF25 QKB15:QKB25 QTX15:QTX25 RDT15:RDT25 RNP15:RNP25 RXL15:RXL25 SHH15:SHH25 SRD15:SRD25 TAZ15:TAZ25 TKV15:TKV25 TUR15:TUR25 UEN15:UEN25 UOJ15:UOJ25 UYF15:UYF25 VIB15:VIB25 VRX15:VRX25 WBT15:WBT25 WLP15:WLP25 WVL15:WVL25 D65557 IZ65559 SV65559 ACR65559 AMN65559 AWJ65559 BGF65559 BQB65559 BZX65559 CJT65559 CTP65559 DDL65559 DNH65559 DXD65559 EGZ65559 EQV65559 FAR65559 FKN65559 FUJ65559 GEF65559 GOB65559 GXX65559 HHT65559 HRP65559 IBL65559 ILH65559 IVD65559 JEZ65559 JOV65559 JYR65559 KIN65559 KSJ65559 LCF65559 LMB65559 LVX65559 MFT65559 MPP65559 MZL65559 NJH65559 NTD65559 OCZ65559 OMV65559 OWR65559 PGN65559 PQJ65559 QAF65559 QKB65559 QTX65559 RDT65559 RNP65559 RXL65559 SHH65559 SRD65559 TAZ65559 TKV65559 TUR65559 UEN65559 UOJ65559 UYF65559 VIB65559 VRX65559 WBT65559 WLP65559 WVL65559 D131093 IZ131095 SV131095 ACR131095 AMN131095 AWJ131095 BGF131095 BQB131095 BZX131095 CJT131095 CTP131095 DDL131095 DNH131095 DXD131095 EGZ131095 EQV131095 FAR131095 FKN131095 FUJ131095 GEF131095 GOB131095 GXX131095 HHT131095 HRP131095 IBL131095 ILH131095 IVD131095 JEZ131095 JOV131095 JYR131095 KIN131095 KSJ131095 LCF131095 LMB131095 LVX131095 MFT131095 MPP131095 MZL131095 NJH131095 NTD131095 OCZ131095 OMV131095 OWR131095 PGN131095 PQJ131095 QAF131095 QKB131095 QTX131095 RDT131095 RNP131095 RXL131095 SHH131095 SRD131095 TAZ131095 TKV131095 TUR131095 UEN131095 UOJ131095 UYF131095 VIB131095 VRX131095 WBT131095 WLP131095 WVL131095 D196629 IZ196631 SV196631 ACR196631 AMN196631 AWJ196631 BGF196631 BQB196631 BZX196631 CJT196631 CTP196631 DDL196631 DNH196631 DXD196631 EGZ196631 EQV196631 FAR196631 FKN196631 FUJ196631 GEF196631 GOB196631 GXX196631 HHT196631 HRP196631 IBL196631 ILH196631 IVD196631 JEZ196631 JOV196631 JYR196631 KIN196631 KSJ196631 LCF196631 LMB196631 LVX196631 MFT196631 MPP196631 MZL196631 NJH196631 NTD196631 OCZ196631 OMV196631 OWR196631 PGN196631 PQJ196631 QAF196631 QKB196631 QTX196631 RDT196631 RNP196631 RXL196631 SHH196631 SRD196631 TAZ196631 TKV196631 TUR196631 UEN196631 UOJ196631 UYF196631 VIB196631 VRX196631 WBT196631 WLP196631 WVL196631 D262165 IZ262167 SV262167 ACR262167 AMN262167 AWJ262167 BGF262167 BQB262167 BZX262167 CJT262167 CTP262167 DDL262167 DNH262167 DXD262167 EGZ262167 EQV262167 FAR262167 FKN262167 FUJ262167 GEF262167 GOB262167 GXX262167 HHT262167 HRP262167 IBL262167 ILH262167 IVD262167 JEZ262167 JOV262167 JYR262167 KIN262167 KSJ262167 LCF262167 LMB262167 LVX262167 MFT262167 MPP262167 MZL262167 NJH262167 NTD262167 OCZ262167 OMV262167 OWR262167 PGN262167 PQJ262167 QAF262167 QKB262167 QTX262167 RDT262167 RNP262167 RXL262167 SHH262167 SRD262167 TAZ262167 TKV262167 TUR262167 UEN262167 UOJ262167 UYF262167 VIB262167 VRX262167 WBT262167 WLP262167 WVL262167 D327701 IZ327703 SV327703 ACR327703 AMN327703 AWJ327703 BGF327703 BQB327703 BZX327703 CJT327703 CTP327703 DDL327703 DNH327703 DXD327703 EGZ327703 EQV327703 FAR327703 FKN327703 FUJ327703 GEF327703 GOB327703 GXX327703 HHT327703 HRP327703 IBL327703 ILH327703 IVD327703 JEZ327703 JOV327703 JYR327703 KIN327703 KSJ327703 LCF327703 LMB327703 LVX327703 MFT327703 MPP327703 MZL327703 NJH327703 NTD327703 OCZ327703 OMV327703 OWR327703 PGN327703 PQJ327703 QAF327703 QKB327703 QTX327703 RDT327703 RNP327703 RXL327703 SHH327703 SRD327703 TAZ327703 TKV327703 TUR327703 UEN327703 UOJ327703 UYF327703 VIB327703 VRX327703 WBT327703 WLP327703 WVL327703 D393237 IZ393239 SV393239 ACR393239 AMN393239 AWJ393239 BGF393239 BQB393239 BZX393239 CJT393239 CTP393239 DDL393239 DNH393239 DXD393239 EGZ393239 EQV393239 FAR393239 FKN393239 FUJ393239 GEF393239 GOB393239 GXX393239 HHT393239 HRP393239 IBL393239 ILH393239 IVD393239 JEZ393239 JOV393239 JYR393239 KIN393239 KSJ393239 LCF393239 LMB393239 LVX393239 MFT393239 MPP393239 MZL393239 NJH393239 NTD393239 OCZ393239 OMV393239 OWR393239 PGN393239 PQJ393239 QAF393239 QKB393239 QTX393239 RDT393239 RNP393239 RXL393239 SHH393239 SRD393239 TAZ393239 TKV393239 TUR393239 UEN393239 UOJ393239 UYF393239 VIB393239 VRX393239 WBT393239 WLP393239 WVL393239 D458773 IZ458775 SV458775 ACR458775 AMN458775 AWJ458775 BGF458775 BQB458775 BZX458775 CJT458775 CTP458775 DDL458775 DNH458775 DXD458775 EGZ458775 EQV458775 FAR458775 FKN458775 FUJ458775 GEF458775 GOB458775 GXX458775 HHT458775 HRP458775 IBL458775 ILH458775 IVD458775 JEZ458775 JOV458775 JYR458775 KIN458775 KSJ458775 LCF458775 LMB458775 LVX458775 MFT458775 MPP458775 MZL458775 NJH458775 NTD458775 OCZ458775 OMV458775 OWR458775 PGN458775 PQJ458775 QAF458775 QKB458775 QTX458775 RDT458775 RNP458775 RXL458775 SHH458775 SRD458775 TAZ458775 TKV458775 TUR458775 UEN458775 UOJ458775 UYF458775 VIB458775 VRX458775 WBT458775 WLP458775 WVL458775 D524309 IZ524311 SV524311 ACR524311 AMN524311 AWJ524311 BGF524311 BQB524311 BZX524311 CJT524311 CTP524311 DDL524311 DNH524311 DXD524311 EGZ524311 EQV524311 FAR524311 FKN524311 FUJ524311 GEF524311 GOB524311 GXX524311 HHT524311 HRP524311 IBL524311 ILH524311 IVD524311 JEZ524311 JOV524311 JYR524311 KIN524311 KSJ524311 LCF524311 LMB524311 LVX524311 MFT524311 MPP524311 MZL524311 NJH524311 NTD524311 OCZ524311 OMV524311 OWR524311 PGN524311 PQJ524311 QAF524311 QKB524311 QTX524311 RDT524311 RNP524311 RXL524311 SHH524311 SRD524311 TAZ524311 TKV524311 TUR524311 UEN524311 UOJ524311 UYF524311 VIB524311 VRX524311 WBT524311 WLP524311 WVL524311 D589845 IZ589847 SV589847 ACR589847 AMN589847 AWJ589847 BGF589847 BQB589847 BZX589847 CJT589847 CTP589847 DDL589847 DNH589847 DXD589847 EGZ589847 EQV589847 FAR589847 FKN589847 FUJ589847 GEF589847 GOB589847 GXX589847 HHT589847 HRP589847 IBL589847 ILH589847 IVD589847 JEZ589847 JOV589847 JYR589847 KIN589847 KSJ589847 LCF589847 LMB589847 LVX589847 MFT589847 MPP589847 MZL589847 NJH589847 NTD589847 OCZ589847 OMV589847 OWR589847 PGN589847 PQJ589847 QAF589847 QKB589847 QTX589847 RDT589847 RNP589847 RXL589847 SHH589847 SRD589847 TAZ589847 TKV589847 TUR589847 UEN589847 UOJ589847 UYF589847 VIB589847 VRX589847 WBT589847 WLP589847 WVL589847 D655381 IZ655383 SV655383 ACR655383 AMN655383 AWJ655383 BGF655383 BQB655383 BZX655383 CJT655383 CTP655383 DDL655383 DNH655383 DXD655383 EGZ655383 EQV655383 FAR655383 FKN655383 FUJ655383 GEF655383 GOB655383 GXX655383 HHT655383 HRP655383 IBL655383 ILH655383 IVD655383 JEZ655383 JOV655383 JYR655383 KIN655383 KSJ655383 LCF655383 LMB655383 LVX655383 MFT655383 MPP655383 MZL655383 NJH655383 NTD655383 OCZ655383 OMV655383 OWR655383 PGN655383 PQJ655383 QAF655383 QKB655383 QTX655383 RDT655383 RNP655383 RXL655383 SHH655383 SRD655383 TAZ655383 TKV655383 TUR655383 UEN655383 UOJ655383 UYF655383 VIB655383 VRX655383 WBT655383 WLP655383 WVL655383 D720917 IZ720919 SV720919 ACR720919 AMN720919 AWJ720919 BGF720919 BQB720919 BZX720919 CJT720919 CTP720919 DDL720919 DNH720919 DXD720919 EGZ720919 EQV720919 FAR720919 FKN720919 FUJ720919 GEF720919 GOB720919 GXX720919 HHT720919 HRP720919 IBL720919 ILH720919 IVD720919 JEZ720919 JOV720919 JYR720919 KIN720919 KSJ720919 LCF720919 LMB720919 LVX720919 MFT720919 MPP720919 MZL720919 NJH720919 NTD720919 OCZ720919 OMV720919 OWR720919 PGN720919 PQJ720919 QAF720919 QKB720919 QTX720919 RDT720919 RNP720919 RXL720919 SHH720919 SRD720919 TAZ720919 TKV720919 TUR720919 UEN720919 UOJ720919 UYF720919 VIB720919 VRX720919 WBT720919 WLP720919 WVL720919 D786453 IZ786455 SV786455 ACR786455 AMN786455 AWJ786455 BGF786455 BQB786455 BZX786455 CJT786455 CTP786455 DDL786455 DNH786455 DXD786455 EGZ786455 EQV786455 FAR786455 FKN786455 FUJ786455 GEF786455 GOB786455 GXX786455 HHT786455 HRP786455 IBL786455 ILH786455 IVD786455 JEZ786455 JOV786455 JYR786455 KIN786455 KSJ786455 LCF786455 LMB786455 LVX786455 MFT786455 MPP786455 MZL786455 NJH786455 NTD786455 OCZ786455 OMV786455 OWR786455 PGN786455 PQJ786455 QAF786455 QKB786455 QTX786455 RDT786455 RNP786455 RXL786455 SHH786455 SRD786455 TAZ786455 TKV786455 TUR786455 UEN786455 UOJ786455 UYF786455 VIB786455 VRX786455 WBT786455 WLP786455 WVL786455 D851989 IZ851991 SV851991 ACR851991 AMN851991 AWJ851991 BGF851991 BQB851991 BZX851991 CJT851991 CTP851991 DDL851991 DNH851991 DXD851991 EGZ851991 EQV851991 FAR851991 FKN851991 FUJ851991 GEF851991 GOB851991 GXX851991 HHT851991 HRP851991 IBL851991 ILH851991 IVD851991 JEZ851991 JOV851991 JYR851991 KIN851991 KSJ851991 LCF851991 LMB851991 LVX851991 MFT851991 MPP851991 MZL851991 NJH851991 NTD851991 OCZ851991 OMV851991 OWR851991 PGN851991 PQJ851991 QAF851991 QKB851991 QTX851991 RDT851991 RNP851991 RXL851991 SHH851991 SRD851991 TAZ851991 TKV851991 TUR851991 UEN851991 UOJ851991 UYF851991 VIB851991 VRX851991 WBT851991 WLP851991 WVL851991 D917525 IZ917527 SV917527 ACR917527 AMN917527 AWJ917527 BGF917527 BQB917527 BZX917527 CJT917527 CTP917527 DDL917527 DNH917527 DXD917527 EGZ917527 EQV917527 FAR917527 FKN917527 FUJ917527 GEF917527 GOB917527 GXX917527 HHT917527 HRP917527 IBL917527 ILH917527 IVD917527 JEZ917527 JOV917527 JYR917527 KIN917527 KSJ917527 LCF917527 LMB917527 LVX917527 MFT917527 MPP917527 MZL917527 NJH917527 NTD917527 OCZ917527 OMV917527 OWR917527 PGN917527 PQJ917527 QAF917527 QKB917527 QTX917527 RDT917527 RNP917527 RXL917527 SHH917527 SRD917527 TAZ917527 TKV917527 TUR917527 UEN917527 UOJ917527 UYF917527 VIB917527 VRX917527 WBT917527 WLP917527 WVL917527 D983061 IZ983063 SV983063 ACR983063 AMN983063 AWJ983063 BGF983063 BQB983063 BZX983063 CJT983063 CTP983063 DDL983063 DNH983063 DXD983063 EGZ983063 EQV983063 FAR983063 FKN983063 FUJ983063 GEF983063 GOB983063 GXX983063 HHT983063 HRP983063 IBL983063 ILH983063 IVD983063 JEZ983063 JOV983063 JYR983063 KIN983063 KSJ983063 LCF983063 LMB983063 LVX983063 MFT983063 MPP983063 MZL983063 NJH983063 NTD983063 OCZ983063 OMV983063 OWR983063 PGN983063 PQJ983063 QAF983063 QKB983063 QTX983063 RDT983063 RNP983063 RXL983063 SHH983063 SRD983063 TAZ983063 TKV983063 TUR983063 UEN983063 UOJ983063 UYF983063 VIB983063 VRX983063 WBT983063 WLP983063 WVL983063 C34 IZ39:IZ40 SV39:SV40 ACR39:ACR40 AMN39:AMN40 AWJ39:AWJ40 BGF39:BGF40 BQB39:BQB40 BZX39:BZX40 CJT39:CJT40 CTP39:CTP40 DDL39:DDL40 DNH39:DNH40 DXD39:DXD40 EGZ39:EGZ40 EQV39:EQV40 FAR39:FAR40 FKN39:FKN40 FUJ39:FUJ40 GEF39:GEF40 GOB39:GOB40 GXX39:GXX40 HHT39:HHT40 HRP39:HRP40 IBL39:IBL40 ILH39:ILH40 IVD39:IVD40 JEZ39:JEZ40 JOV39:JOV40 JYR39:JYR40 KIN39:KIN40 KSJ39:KSJ40 LCF39:LCF40 LMB39:LMB40 LVX39:LVX40 MFT39:MFT40 MPP39:MPP40 MZL39:MZL40 NJH39:NJH40 NTD39:NTD40 OCZ39:OCZ40 OMV39:OMV40 OWR39:OWR40 PGN39:PGN40 PQJ39:PQJ40 QAF39:QAF40 QKB39:QKB40 QTX39:QTX40 RDT39:RDT40 RNP39:RNP40 RXL39:RXL40 SHH39:SHH40 SRD39:SRD40 TAZ39:TAZ40 TKV39:TKV40 TUR39:TUR40 UEN39:UEN40 UOJ39:UOJ40 UYF39:UYF40 VIB39:VIB40 VRX39:VRX40 WBT39:WBT40 WLP39:WLP40 WVL39:WVL40 D65570 IZ65572 SV65572 ACR65572 AMN65572 AWJ65572 BGF65572 BQB65572 BZX65572 CJT65572 CTP65572 DDL65572 DNH65572 DXD65572 EGZ65572 EQV65572 FAR65572 FKN65572 FUJ65572 GEF65572 GOB65572 GXX65572 HHT65572 HRP65572 IBL65572 ILH65572 IVD65572 JEZ65572 JOV65572 JYR65572 KIN65572 KSJ65572 LCF65572 LMB65572 LVX65572 MFT65572 MPP65572 MZL65572 NJH65572 NTD65572 OCZ65572 OMV65572 OWR65572 PGN65572 PQJ65572 QAF65572 QKB65572 QTX65572 RDT65572 RNP65572 RXL65572 SHH65572 SRD65572 TAZ65572 TKV65572 TUR65572 UEN65572 UOJ65572 UYF65572 VIB65572 VRX65572 WBT65572 WLP65572 WVL65572 D131106 IZ131108 SV131108 ACR131108 AMN131108 AWJ131108 BGF131108 BQB131108 BZX131108 CJT131108 CTP131108 DDL131108 DNH131108 DXD131108 EGZ131108 EQV131108 FAR131108 FKN131108 FUJ131108 GEF131108 GOB131108 GXX131108 HHT131108 HRP131108 IBL131108 ILH131108 IVD131108 JEZ131108 JOV131108 JYR131108 KIN131108 KSJ131108 LCF131108 LMB131108 LVX131108 MFT131108 MPP131108 MZL131108 NJH131108 NTD131108 OCZ131108 OMV131108 OWR131108 PGN131108 PQJ131108 QAF131108 QKB131108 QTX131108 RDT131108 RNP131108 RXL131108 SHH131108 SRD131108 TAZ131108 TKV131108 TUR131108 UEN131108 UOJ131108 UYF131108 VIB131108 VRX131108 WBT131108 WLP131108 WVL131108 D196642 IZ196644 SV196644 ACR196644 AMN196644 AWJ196644 BGF196644 BQB196644 BZX196644 CJT196644 CTP196644 DDL196644 DNH196644 DXD196644 EGZ196644 EQV196644 FAR196644 FKN196644 FUJ196644 GEF196644 GOB196644 GXX196644 HHT196644 HRP196644 IBL196644 ILH196644 IVD196644 JEZ196644 JOV196644 JYR196644 KIN196644 KSJ196644 LCF196644 LMB196644 LVX196644 MFT196644 MPP196644 MZL196644 NJH196644 NTD196644 OCZ196644 OMV196644 OWR196644 PGN196644 PQJ196644 QAF196644 QKB196644 QTX196644 RDT196644 RNP196644 RXL196644 SHH196644 SRD196644 TAZ196644 TKV196644 TUR196644 UEN196644 UOJ196644 UYF196644 VIB196644 VRX196644 WBT196644 WLP196644 WVL196644 D262178 IZ262180 SV262180 ACR262180 AMN262180 AWJ262180 BGF262180 BQB262180 BZX262180 CJT262180 CTP262180 DDL262180 DNH262180 DXD262180 EGZ262180 EQV262180 FAR262180 FKN262180 FUJ262180 GEF262180 GOB262180 GXX262180 HHT262180 HRP262180 IBL262180 ILH262180 IVD262180 JEZ262180 JOV262180 JYR262180 KIN262180 KSJ262180 LCF262180 LMB262180 LVX262180 MFT262180 MPP262180 MZL262180 NJH262180 NTD262180 OCZ262180 OMV262180 OWR262180 PGN262180 PQJ262180 QAF262180 QKB262180 QTX262180 RDT262180 RNP262180 RXL262180 SHH262180 SRD262180 TAZ262180 TKV262180 TUR262180 UEN262180 UOJ262180 UYF262180 VIB262180 VRX262180 WBT262180 WLP262180 WVL262180 D327714 IZ327716 SV327716 ACR327716 AMN327716 AWJ327716 BGF327716 BQB327716 BZX327716 CJT327716 CTP327716 DDL327716 DNH327716 DXD327716 EGZ327716 EQV327716 FAR327716 FKN327716 FUJ327716 GEF327716 GOB327716 GXX327716 HHT327716 HRP327716 IBL327716 ILH327716 IVD327716 JEZ327716 JOV327716 JYR327716 KIN327716 KSJ327716 LCF327716 LMB327716 LVX327716 MFT327716 MPP327716 MZL327716 NJH327716 NTD327716 OCZ327716 OMV327716 OWR327716 PGN327716 PQJ327716 QAF327716 QKB327716 QTX327716 RDT327716 RNP327716 RXL327716 SHH327716 SRD327716 TAZ327716 TKV327716 TUR327716 UEN327716 UOJ327716 UYF327716 VIB327716 VRX327716 WBT327716 WLP327716 WVL327716 D393250 IZ393252 SV393252 ACR393252 AMN393252 AWJ393252 BGF393252 BQB393252 BZX393252 CJT393252 CTP393252 DDL393252 DNH393252 DXD393252 EGZ393252 EQV393252 FAR393252 FKN393252 FUJ393252 GEF393252 GOB393252 GXX393252 HHT393252 HRP393252 IBL393252 ILH393252 IVD393252 JEZ393252 JOV393252 JYR393252 KIN393252 KSJ393252 LCF393252 LMB393252 LVX393252 MFT393252 MPP393252 MZL393252 NJH393252 NTD393252 OCZ393252 OMV393252 OWR393252 PGN393252 PQJ393252 QAF393252 QKB393252 QTX393252 RDT393252 RNP393252 RXL393252 SHH393252 SRD393252 TAZ393252 TKV393252 TUR393252 UEN393252 UOJ393252 UYF393252 VIB393252 VRX393252 WBT393252 WLP393252 WVL393252 D458786 IZ458788 SV458788 ACR458788 AMN458788 AWJ458788 BGF458788 BQB458788 BZX458788 CJT458788 CTP458788 DDL458788 DNH458788 DXD458788 EGZ458788 EQV458788 FAR458788 FKN458788 FUJ458788 GEF458788 GOB458788 GXX458788 HHT458788 HRP458788 IBL458788 ILH458788 IVD458788 JEZ458788 JOV458788 JYR458788 KIN458788 KSJ458788 LCF458788 LMB458788 LVX458788 MFT458788 MPP458788 MZL458788 NJH458788 NTD458788 OCZ458788 OMV458788 OWR458788 PGN458788 PQJ458788 QAF458788 QKB458788 QTX458788 RDT458788 RNP458788 RXL458788 SHH458788 SRD458788 TAZ458788 TKV458788 TUR458788 UEN458788 UOJ458788 UYF458788 VIB458788 VRX458788 WBT458788 WLP458788 WVL458788 D524322 IZ524324 SV524324 ACR524324 AMN524324 AWJ524324 BGF524324 BQB524324 BZX524324 CJT524324 CTP524324 DDL524324 DNH524324 DXD524324 EGZ524324 EQV524324 FAR524324 FKN524324 FUJ524324 GEF524324 GOB524324 GXX524324 HHT524324 HRP524324 IBL524324 ILH524324 IVD524324 JEZ524324 JOV524324 JYR524324 KIN524324 KSJ524324 LCF524324 LMB524324 LVX524324 MFT524324 MPP524324 MZL524324 NJH524324 NTD524324 OCZ524324 OMV524324 OWR524324 PGN524324 PQJ524324 QAF524324 QKB524324 QTX524324 RDT524324 RNP524324 RXL524324 SHH524324 SRD524324 TAZ524324 TKV524324 TUR524324 UEN524324 UOJ524324 UYF524324 VIB524324 VRX524324 WBT524324 WLP524324 WVL524324 D589858 IZ589860 SV589860 ACR589860 AMN589860 AWJ589860 BGF589860 BQB589860 BZX589860 CJT589860 CTP589860 DDL589860 DNH589860 DXD589860 EGZ589860 EQV589860 FAR589860 FKN589860 FUJ589860 GEF589860 GOB589860 GXX589860 HHT589860 HRP589860 IBL589860 ILH589860 IVD589860 JEZ589860 JOV589860 JYR589860 KIN589860 KSJ589860 LCF589860 LMB589860 LVX589860 MFT589860 MPP589860 MZL589860 NJH589860 NTD589860 OCZ589860 OMV589860 OWR589860 PGN589860 PQJ589860 QAF589860 QKB589860 QTX589860 RDT589860 RNP589860 RXL589860 SHH589860 SRD589860 TAZ589860 TKV589860 TUR589860 UEN589860 UOJ589860 UYF589860 VIB589860 VRX589860 WBT589860 WLP589860 WVL589860 D655394 IZ655396 SV655396 ACR655396 AMN655396 AWJ655396 BGF655396 BQB655396 BZX655396 CJT655396 CTP655396 DDL655396 DNH655396 DXD655396 EGZ655396 EQV655396 FAR655396 FKN655396 FUJ655396 GEF655396 GOB655396 GXX655396 HHT655396 HRP655396 IBL655396 ILH655396 IVD655396 JEZ655396 JOV655396 JYR655396 KIN655396 KSJ655396 LCF655396 LMB655396 LVX655396 MFT655396 MPP655396 MZL655396 NJH655396 NTD655396 OCZ655396 OMV655396 OWR655396 PGN655396 PQJ655396 QAF655396 QKB655396 QTX655396 RDT655396 RNP655396 RXL655396 SHH655396 SRD655396 TAZ655396 TKV655396 TUR655396 UEN655396 UOJ655396 UYF655396 VIB655396 VRX655396 WBT655396 WLP655396 WVL655396 D720930 IZ720932 SV720932 ACR720932 AMN720932 AWJ720932 BGF720932 BQB720932 BZX720932 CJT720932 CTP720932 DDL720932 DNH720932 DXD720932 EGZ720932 EQV720932 FAR720932 FKN720932 FUJ720932 GEF720932 GOB720932 GXX720932 HHT720932 HRP720932 IBL720932 ILH720932 IVD720932 JEZ720932 JOV720932 JYR720932 KIN720932 KSJ720932 LCF720932 LMB720932 LVX720932 MFT720932 MPP720932 MZL720932 NJH720932 NTD720932 OCZ720932 OMV720932 OWR720932 PGN720932 PQJ720932 QAF720932 QKB720932 QTX720932 RDT720932 RNP720932 RXL720932 SHH720932 SRD720932 TAZ720932 TKV720932 TUR720932 UEN720932 UOJ720932 UYF720932 VIB720932 VRX720932 WBT720932 WLP720932 WVL720932 D786466 IZ786468 SV786468 ACR786468 AMN786468 AWJ786468 BGF786468 BQB786468 BZX786468 CJT786468 CTP786468 DDL786468 DNH786468 DXD786468 EGZ786468 EQV786468 FAR786468 FKN786468 FUJ786468 GEF786468 GOB786468 GXX786468 HHT786468 HRP786468 IBL786468 ILH786468 IVD786468 JEZ786468 JOV786468 JYR786468 KIN786468 KSJ786468 LCF786468 LMB786468 LVX786468 MFT786468 MPP786468 MZL786468 NJH786468 NTD786468 OCZ786468 OMV786468 OWR786468 PGN786468 PQJ786468 QAF786468 QKB786468 QTX786468 RDT786468 RNP786468 RXL786468 SHH786468 SRD786468 TAZ786468 TKV786468 TUR786468 UEN786468 UOJ786468 UYF786468 VIB786468 VRX786468 WBT786468 WLP786468 WVL786468 D852002 IZ852004 SV852004 ACR852004 AMN852004 AWJ852004 BGF852004 BQB852004 BZX852004 CJT852004 CTP852004 DDL852004 DNH852004 DXD852004 EGZ852004 EQV852004 FAR852004 FKN852004 FUJ852004 GEF852004 GOB852004 GXX852004 HHT852004 HRP852004 IBL852004 ILH852004 IVD852004 JEZ852004 JOV852004 JYR852004 KIN852004 KSJ852004 LCF852004 LMB852004 LVX852004 MFT852004 MPP852004 MZL852004 NJH852004 NTD852004 OCZ852004 OMV852004 OWR852004 PGN852004 PQJ852004 QAF852004 QKB852004 QTX852004 RDT852004 RNP852004 RXL852004 SHH852004 SRD852004 TAZ852004 TKV852004 TUR852004 UEN852004 UOJ852004 UYF852004 VIB852004 VRX852004 WBT852004 WLP852004 WVL852004 D917538 IZ917540 SV917540 ACR917540 AMN917540 AWJ917540 BGF917540 BQB917540 BZX917540 CJT917540 CTP917540 DDL917540 DNH917540 DXD917540 EGZ917540 EQV917540 FAR917540 FKN917540 FUJ917540 GEF917540 GOB917540 GXX917540 HHT917540 HRP917540 IBL917540 ILH917540 IVD917540 JEZ917540 JOV917540 JYR917540 KIN917540 KSJ917540 LCF917540 LMB917540 LVX917540 MFT917540 MPP917540 MZL917540 NJH917540 NTD917540 OCZ917540 OMV917540 OWR917540 PGN917540 PQJ917540 QAF917540 QKB917540 QTX917540 RDT917540 RNP917540 RXL917540 SHH917540 SRD917540 TAZ917540 TKV917540 TUR917540 UEN917540 UOJ917540 UYF917540 VIB917540 VRX917540 WBT917540 WLP917540 WVL917540 D983074 IZ983076 SV983076 ACR983076 AMN983076 AWJ983076 BGF983076 BQB983076 BZX983076 CJT983076 CTP983076 DDL983076 DNH983076 DXD983076 EGZ983076 EQV983076 FAR983076 FKN983076 FUJ983076 GEF983076 GOB983076 GXX983076 HHT983076 HRP983076 IBL983076 ILH983076 IVD983076 JEZ983076 JOV983076 JYR983076 KIN983076 KSJ983076 LCF983076 LMB983076 LVX983076 MFT983076 MPP983076 MZL983076 NJH983076 NTD983076 OCZ983076 OMV983076 OWR983076 PGN983076 PQJ983076 QAF983076 QKB983076 QTX983076 RDT983076 RNP983076 RXL983076 SHH983076 SRD983076 TAZ983076 TKV983076 TUR983076 UEN983076 UOJ983076 UYF983076 VIB983076 VRX983076 WBT983076 WLP983076 WVL983076 BQA12:BQA25 IZ37 SV37 ACR37 AMN37 AWJ37 BGF37 BQB37 BZX37 CJT37 CTP37 DDL37 DNH37 DXD37 EGZ37 EQV37 FAR37 FKN37 FUJ37 GEF37 GOB37 GXX37 HHT37 HRP37 IBL37 ILH37 IVD37 JEZ37 JOV37 JYR37 KIN37 KSJ37 LCF37 LMB37 LVX37 MFT37 MPP37 MZL37 NJH37 NTD37 OCZ37 OMV37 OWR37 PGN37 PQJ37 QAF37 QKB37 QTX37 RDT37 RNP37 RXL37 SHH37 SRD37 TAZ37 TKV37 TUR37 UEN37 UOJ37 UYF37 VIB37 VRX37 WBT37 WLP37 WVL37 D65568 IZ65570 SV65570 ACR65570 AMN65570 AWJ65570 BGF65570 BQB65570 BZX65570 CJT65570 CTP65570 DDL65570 DNH65570 DXD65570 EGZ65570 EQV65570 FAR65570 FKN65570 FUJ65570 GEF65570 GOB65570 GXX65570 HHT65570 HRP65570 IBL65570 ILH65570 IVD65570 JEZ65570 JOV65570 JYR65570 KIN65570 KSJ65570 LCF65570 LMB65570 LVX65570 MFT65570 MPP65570 MZL65570 NJH65570 NTD65570 OCZ65570 OMV65570 OWR65570 PGN65570 PQJ65570 QAF65570 QKB65570 QTX65570 RDT65570 RNP65570 RXL65570 SHH65570 SRD65570 TAZ65570 TKV65570 TUR65570 UEN65570 UOJ65570 UYF65570 VIB65570 VRX65570 WBT65570 WLP65570 WVL65570 D131104 IZ131106 SV131106 ACR131106 AMN131106 AWJ131106 BGF131106 BQB131106 BZX131106 CJT131106 CTP131106 DDL131106 DNH131106 DXD131106 EGZ131106 EQV131106 FAR131106 FKN131106 FUJ131106 GEF131106 GOB131106 GXX131106 HHT131106 HRP131106 IBL131106 ILH131106 IVD131106 JEZ131106 JOV131106 JYR131106 KIN131106 KSJ131106 LCF131106 LMB131106 LVX131106 MFT131106 MPP131106 MZL131106 NJH131106 NTD131106 OCZ131106 OMV131106 OWR131106 PGN131106 PQJ131106 QAF131106 QKB131106 QTX131106 RDT131106 RNP131106 RXL131106 SHH131106 SRD131106 TAZ131106 TKV131106 TUR131106 UEN131106 UOJ131106 UYF131106 VIB131106 VRX131106 WBT131106 WLP131106 WVL131106 D196640 IZ196642 SV196642 ACR196642 AMN196642 AWJ196642 BGF196642 BQB196642 BZX196642 CJT196642 CTP196642 DDL196642 DNH196642 DXD196642 EGZ196642 EQV196642 FAR196642 FKN196642 FUJ196642 GEF196642 GOB196642 GXX196642 HHT196642 HRP196642 IBL196642 ILH196642 IVD196642 JEZ196642 JOV196642 JYR196642 KIN196642 KSJ196642 LCF196642 LMB196642 LVX196642 MFT196642 MPP196642 MZL196642 NJH196642 NTD196642 OCZ196642 OMV196642 OWR196642 PGN196642 PQJ196642 QAF196642 QKB196642 QTX196642 RDT196642 RNP196642 RXL196642 SHH196642 SRD196642 TAZ196642 TKV196642 TUR196642 UEN196642 UOJ196642 UYF196642 VIB196642 VRX196642 WBT196642 WLP196642 WVL196642 D262176 IZ262178 SV262178 ACR262178 AMN262178 AWJ262178 BGF262178 BQB262178 BZX262178 CJT262178 CTP262178 DDL262178 DNH262178 DXD262178 EGZ262178 EQV262178 FAR262178 FKN262178 FUJ262178 GEF262178 GOB262178 GXX262178 HHT262178 HRP262178 IBL262178 ILH262178 IVD262178 JEZ262178 JOV262178 JYR262178 KIN262178 KSJ262178 LCF262178 LMB262178 LVX262178 MFT262178 MPP262178 MZL262178 NJH262178 NTD262178 OCZ262178 OMV262178 OWR262178 PGN262178 PQJ262178 QAF262178 QKB262178 QTX262178 RDT262178 RNP262178 RXL262178 SHH262178 SRD262178 TAZ262178 TKV262178 TUR262178 UEN262178 UOJ262178 UYF262178 VIB262178 VRX262178 WBT262178 WLP262178 WVL262178 D327712 IZ327714 SV327714 ACR327714 AMN327714 AWJ327714 BGF327714 BQB327714 BZX327714 CJT327714 CTP327714 DDL327714 DNH327714 DXD327714 EGZ327714 EQV327714 FAR327714 FKN327714 FUJ327714 GEF327714 GOB327714 GXX327714 HHT327714 HRP327714 IBL327714 ILH327714 IVD327714 JEZ327714 JOV327714 JYR327714 KIN327714 KSJ327714 LCF327714 LMB327714 LVX327714 MFT327714 MPP327714 MZL327714 NJH327714 NTD327714 OCZ327714 OMV327714 OWR327714 PGN327714 PQJ327714 QAF327714 QKB327714 QTX327714 RDT327714 RNP327714 RXL327714 SHH327714 SRD327714 TAZ327714 TKV327714 TUR327714 UEN327714 UOJ327714 UYF327714 VIB327714 VRX327714 WBT327714 WLP327714 WVL327714 D393248 IZ393250 SV393250 ACR393250 AMN393250 AWJ393250 BGF393250 BQB393250 BZX393250 CJT393250 CTP393250 DDL393250 DNH393250 DXD393250 EGZ393250 EQV393250 FAR393250 FKN393250 FUJ393250 GEF393250 GOB393250 GXX393250 HHT393250 HRP393250 IBL393250 ILH393250 IVD393250 JEZ393250 JOV393250 JYR393250 KIN393250 KSJ393250 LCF393250 LMB393250 LVX393250 MFT393250 MPP393250 MZL393250 NJH393250 NTD393250 OCZ393250 OMV393250 OWR393250 PGN393250 PQJ393250 QAF393250 QKB393250 QTX393250 RDT393250 RNP393250 RXL393250 SHH393250 SRD393250 TAZ393250 TKV393250 TUR393250 UEN393250 UOJ393250 UYF393250 VIB393250 VRX393250 WBT393250 WLP393250 WVL393250 D458784 IZ458786 SV458786 ACR458786 AMN458786 AWJ458786 BGF458786 BQB458786 BZX458786 CJT458786 CTP458786 DDL458786 DNH458786 DXD458786 EGZ458786 EQV458786 FAR458786 FKN458786 FUJ458786 GEF458786 GOB458786 GXX458786 HHT458786 HRP458786 IBL458786 ILH458786 IVD458786 JEZ458786 JOV458786 JYR458786 KIN458786 KSJ458786 LCF458786 LMB458786 LVX458786 MFT458786 MPP458786 MZL458786 NJH458786 NTD458786 OCZ458786 OMV458786 OWR458786 PGN458786 PQJ458786 QAF458786 QKB458786 QTX458786 RDT458786 RNP458786 RXL458786 SHH458786 SRD458786 TAZ458786 TKV458786 TUR458786 UEN458786 UOJ458786 UYF458786 VIB458786 VRX458786 WBT458786 WLP458786 WVL458786 D524320 IZ524322 SV524322 ACR524322 AMN524322 AWJ524322 BGF524322 BQB524322 BZX524322 CJT524322 CTP524322 DDL524322 DNH524322 DXD524322 EGZ524322 EQV524322 FAR524322 FKN524322 FUJ524322 GEF524322 GOB524322 GXX524322 HHT524322 HRP524322 IBL524322 ILH524322 IVD524322 JEZ524322 JOV524322 JYR524322 KIN524322 KSJ524322 LCF524322 LMB524322 LVX524322 MFT524322 MPP524322 MZL524322 NJH524322 NTD524322 OCZ524322 OMV524322 OWR524322 PGN524322 PQJ524322 QAF524322 QKB524322 QTX524322 RDT524322 RNP524322 RXL524322 SHH524322 SRD524322 TAZ524322 TKV524322 TUR524322 UEN524322 UOJ524322 UYF524322 VIB524322 VRX524322 WBT524322 WLP524322 WVL524322 D589856 IZ589858 SV589858 ACR589858 AMN589858 AWJ589858 BGF589858 BQB589858 BZX589858 CJT589858 CTP589858 DDL589858 DNH589858 DXD589858 EGZ589858 EQV589858 FAR589858 FKN589858 FUJ589858 GEF589858 GOB589858 GXX589858 HHT589858 HRP589858 IBL589858 ILH589858 IVD589858 JEZ589858 JOV589858 JYR589858 KIN589858 KSJ589858 LCF589858 LMB589858 LVX589858 MFT589858 MPP589858 MZL589858 NJH589858 NTD589858 OCZ589858 OMV589858 OWR589858 PGN589858 PQJ589858 QAF589858 QKB589858 QTX589858 RDT589858 RNP589858 RXL589858 SHH589858 SRD589858 TAZ589858 TKV589858 TUR589858 UEN589858 UOJ589858 UYF589858 VIB589858 VRX589858 WBT589858 WLP589858 WVL589858 D655392 IZ655394 SV655394 ACR655394 AMN655394 AWJ655394 BGF655394 BQB655394 BZX655394 CJT655394 CTP655394 DDL655394 DNH655394 DXD655394 EGZ655394 EQV655394 FAR655394 FKN655394 FUJ655394 GEF655394 GOB655394 GXX655394 HHT655394 HRP655394 IBL655394 ILH655394 IVD655394 JEZ655394 JOV655394 JYR655394 KIN655394 KSJ655394 LCF655394 LMB655394 LVX655394 MFT655394 MPP655394 MZL655394 NJH655394 NTD655394 OCZ655394 OMV655394 OWR655394 PGN655394 PQJ655394 QAF655394 QKB655394 QTX655394 RDT655394 RNP655394 RXL655394 SHH655394 SRD655394 TAZ655394 TKV655394 TUR655394 UEN655394 UOJ655394 UYF655394 VIB655394 VRX655394 WBT655394 WLP655394 WVL655394 D720928 IZ720930 SV720930 ACR720930 AMN720930 AWJ720930 BGF720930 BQB720930 BZX720930 CJT720930 CTP720930 DDL720930 DNH720930 DXD720930 EGZ720930 EQV720930 FAR720930 FKN720930 FUJ720930 GEF720930 GOB720930 GXX720930 HHT720930 HRP720930 IBL720930 ILH720930 IVD720930 JEZ720930 JOV720930 JYR720930 KIN720930 KSJ720930 LCF720930 LMB720930 LVX720930 MFT720930 MPP720930 MZL720930 NJH720930 NTD720930 OCZ720930 OMV720930 OWR720930 PGN720930 PQJ720930 QAF720930 QKB720930 QTX720930 RDT720930 RNP720930 RXL720930 SHH720930 SRD720930 TAZ720930 TKV720930 TUR720930 UEN720930 UOJ720930 UYF720930 VIB720930 VRX720930 WBT720930 WLP720930 WVL720930 D786464 IZ786466 SV786466 ACR786466 AMN786466 AWJ786466 BGF786466 BQB786466 BZX786466 CJT786466 CTP786466 DDL786466 DNH786466 DXD786466 EGZ786466 EQV786466 FAR786466 FKN786466 FUJ786466 GEF786466 GOB786466 GXX786466 HHT786466 HRP786466 IBL786466 ILH786466 IVD786466 JEZ786466 JOV786466 JYR786466 KIN786466 KSJ786466 LCF786466 LMB786466 LVX786466 MFT786466 MPP786466 MZL786466 NJH786466 NTD786466 OCZ786466 OMV786466 OWR786466 PGN786466 PQJ786466 QAF786466 QKB786466 QTX786466 RDT786466 RNP786466 RXL786466 SHH786466 SRD786466 TAZ786466 TKV786466 TUR786466 UEN786466 UOJ786466 UYF786466 VIB786466 VRX786466 WBT786466 WLP786466 WVL786466 D852000 IZ852002 SV852002 ACR852002 AMN852002 AWJ852002 BGF852002 BQB852002 BZX852002 CJT852002 CTP852002 DDL852002 DNH852002 DXD852002 EGZ852002 EQV852002 FAR852002 FKN852002 FUJ852002 GEF852002 GOB852002 GXX852002 HHT852002 HRP852002 IBL852002 ILH852002 IVD852002 JEZ852002 JOV852002 JYR852002 KIN852002 KSJ852002 LCF852002 LMB852002 LVX852002 MFT852002 MPP852002 MZL852002 NJH852002 NTD852002 OCZ852002 OMV852002 OWR852002 PGN852002 PQJ852002 QAF852002 QKB852002 QTX852002 RDT852002 RNP852002 RXL852002 SHH852002 SRD852002 TAZ852002 TKV852002 TUR852002 UEN852002 UOJ852002 UYF852002 VIB852002 VRX852002 WBT852002 WLP852002 WVL852002 D917536 IZ917538 SV917538 ACR917538 AMN917538 AWJ917538 BGF917538 BQB917538 BZX917538 CJT917538 CTP917538 DDL917538 DNH917538 DXD917538 EGZ917538 EQV917538 FAR917538 FKN917538 FUJ917538 GEF917538 GOB917538 GXX917538 HHT917538 HRP917538 IBL917538 ILH917538 IVD917538 JEZ917538 JOV917538 JYR917538 KIN917538 KSJ917538 LCF917538 LMB917538 LVX917538 MFT917538 MPP917538 MZL917538 NJH917538 NTD917538 OCZ917538 OMV917538 OWR917538 PGN917538 PQJ917538 QAF917538 QKB917538 QTX917538 RDT917538 RNP917538 RXL917538 SHH917538 SRD917538 TAZ917538 TKV917538 TUR917538 UEN917538 UOJ917538 UYF917538 VIB917538 VRX917538 WBT917538 WLP917538 WVL917538 D983072 IZ983074 SV983074 ACR983074 AMN983074 AWJ983074 BGF983074 BQB983074 BZX983074 CJT983074 CTP983074 DDL983074 DNH983074 DXD983074 EGZ983074 EQV983074 FAR983074 FKN983074 FUJ983074 GEF983074 GOB983074 GXX983074 HHT983074 HRP983074 IBL983074 ILH983074 IVD983074 JEZ983074 JOV983074 JYR983074 KIN983074 KSJ983074 LCF983074 LMB983074 LVX983074 MFT983074 MPP983074 MZL983074 NJH983074 NTD983074 OCZ983074 OMV983074 OWR983074 PGN983074 PQJ983074 QAF983074 QKB983074 QTX983074 RDT983074 RNP983074 RXL983074 SHH983074 SRD983074 TAZ983074 TKV983074 TUR983074 UEN983074 UOJ983074 UYF983074 VIB983074 VRX983074 WBT983074 WLP983074 WVL983074 BGE12:BGE25 IY27:IY30 SU27:SU30 ACQ27:ACQ30 AMM27:AMM30 AWI27:AWI30 BGE27:BGE30 BQA27:BQA30 BZW27:BZW30 CJS27:CJS30 CTO27:CTO30 DDK27:DDK30 DNG27:DNG30 DXC27:DXC30 EGY27:EGY30 EQU27:EQU30 FAQ27:FAQ30 FKM27:FKM30 FUI27:FUI30 GEE27:GEE30 GOA27:GOA30 GXW27:GXW30 HHS27:HHS30 HRO27:HRO30 IBK27:IBK30 ILG27:ILG30 IVC27:IVC30 JEY27:JEY30 JOU27:JOU30 JYQ27:JYQ30 KIM27:KIM30 KSI27:KSI30 LCE27:LCE30 LMA27:LMA30 LVW27:LVW30 MFS27:MFS30 MPO27:MPO30 MZK27:MZK30 NJG27:NJG30 NTC27:NTC30 OCY27:OCY30 OMU27:OMU30 OWQ27:OWQ30 PGM27:PGM30 PQI27:PQI30 QAE27:QAE30 QKA27:QKA30 QTW27:QTW30 RDS27:RDS30 RNO27:RNO30 RXK27:RXK30 SHG27:SHG30 SRC27:SRC30 TAY27:TAY30 TKU27:TKU30 TUQ27:TUQ30 UEM27:UEM30 UOI27:UOI30 UYE27:UYE30 VIA27:VIA30 VRW27:VRW30 WBS27:WBS30 WLO27:WLO30 WVK27:WVK30 C65559:C65562 IY65561:IY65564 SU65561:SU65564 ACQ65561:ACQ65564 AMM65561:AMM65564 AWI65561:AWI65564 BGE65561:BGE65564 BQA65561:BQA65564 BZW65561:BZW65564 CJS65561:CJS65564 CTO65561:CTO65564 DDK65561:DDK65564 DNG65561:DNG65564 DXC65561:DXC65564 EGY65561:EGY65564 EQU65561:EQU65564 FAQ65561:FAQ65564 FKM65561:FKM65564 FUI65561:FUI65564 GEE65561:GEE65564 GOA65561:GOA65564 GXW65561:GXW65564 HHS65561:HHS65564 HRO65561:HRO65564 IBK65561:IBK65564 ILG65561:ILG65564 IVC65561:IVC65564 JEY65561:JEY65564 JOU65561:JOU65564 JYQ65561:JYQ65564 KIM65561:KIM65564 KSI65561:KSI65564 LCE65561:LCE65564 LMA65561:LMA65564 LVW65561:LVW65564 MFS65561:MFS65564 MPO65561:MPO65564 MZK65561:MZK65564 NJG65561:NJG65564 NTC65561:NTC65564 OCY65561:OCY65564 OMU65561:OMU65564 OWQ65561:OWQ65564 PGM65561:PGM65564 PQI65561:PQI65564 QAE65561:QAE65564 QKA65561:QKA65564 QTW65561:QTW65564 RDS65561:RDS65564 RNO65561:RNO65564 RXK65561:RXK65564 SHG65561:SHG65564 SRC65561:SRC65564 TAY65561:TAY65564 TKU65561:TKU65564 TUQ65561:TUQ65564 UEM65561:UEM65564 UOI65561:UOI65564 UYE65561:UYE65564 VIA65561:VIA65564 VRW65561:VRW65564 WBS65561:WBS65564 WLO65561:WLO65564 WVK65561:WVK65564 C131095:C131098 IY131097:IY131100 SU131097:SU131100 ACQ131097:ACQ131100 AMM131097:AMM131100 AWI131097:AWI131100 BGE131097:BGE131100 BQA131097:BQA131100 BZW131097:BZW131100 CJS131097:CJS131100 CTO131097:CTO131100 DDK131097:DDK131100 DNG131097:DNG131100 DXC131097:DXC131100 EGY131097:EGY131100 EQU131097:EQU131100 FAQ131097:FAQ131100 FKM131097:FKM131100 FUI131097:FUI131100 GEE131097:GEE131100 GOA131097:GOA131100 GXW131097:GXW131100 HHS131097:HHS131100 HRO131097:HRO131100 IBK131097:IBK131100 ILG131097:ILG131100 IVC131097:IVC131100 JEY131097:JEY131100 JOU131097:JOU131100 JYQ131097:JYQ131100 KIM131097:KIM131100 KSI131097:KSI131100 LCE131097:LCE131100 LMA131097:LMA131100 LVW131097:LVW131100 MFS131097:MFS131100 MPO131097:MPO131100 MZK131097:MZK131100 NJG131097:NJG131100 NTC131097:NTC131100 OCY131097:OCY131100 OMU131097:OMU131100 OWQ131097:OWQ131100 PGM131097:PGM131100 PQI131097:PQI131100 QAE131097:QAE131100 QKA131097:QKA131100 QTW131097:QTW131100 RDS131097:RDS131100 RNO131097:RNO131100 RXK131097:RXK131100 SHG131097:SHG131100 SRC131097:SRC131100 TAY131097:TAY131100 TKU131097:TKU131100 TUQ131097:TUQ131100 UEM131097:UEM131100 UOI131097:UOI131100 UYE131097:UYE131100 VIA131097:VIA131100 VRW131097:VRW131100 WBS131097:WBS131100 WLO131097:WLO131100 WVK131097:WVK131100 C196631:C196634 IY196633:IY196636 SU196633:SU196636 ACQ196633:ACQ196636 AMM196633:AMM196636 AWI196633:AWI196636 BGE196633:BGE196636 BQA196633:BQA196636 BZW196633:BZW196636 CJS196633:CJS196636 CTO196633:CTO196636 DDK196633:DDK196636 DNG196633:DNG196636 DXC196633:DXC196636 EGY196633:EGY196636 EQU196633:EQU196636 FAQ196633:FAQ196636 FKM196633:FKM196636 FUI196633:FUI196636 GEE196633:GEE196636 GOA196633:GOA196636 GXW196633:GXW196636 HHS196633:HHS196636 HRO196633:HRO196636 IBK196633:IBK196636 ILG196633:ILG196636 IVC196633:IVC196636 JEY196633:JEY196636 JOU196633:JOU196636 JYQ196633:JYQ196636 KIM196633:KIM196636 KSI196633:KSI196636 LCE196633:LCE196636 LMA196633:LMA196636 LVW196633:LVW196636 MFS196633:MFS196636 MPO196633:MPO196636 MZK196633:MZK196636 NJG196633:NJG196636 NTC196633:NTC196636 OCY196633:OCY196636 OMU196633:OMU196636 OWQ196633:OWQ196636 PGM196633:PGM196636 PQI196633:PQI196636 QAE196633:QAE196636 QKA196633:QKA196636 QTW196633:QTW196636 RDS196633:RDS196636 RNO196633:RNO196636 RXK196633:RXK196636 SHG196633:SHG196636 SRC196633:SRC196636 TAY196633:TAY196636 TKU196633:TKU196636 TUQ196633:TUQ196636 UEM196633:UEM196636 UOI196633:UOI196636 UYE196633:UYE196636 VIA196633:VIA196636 VRW196633:VRW196636 WBS196633:WBS196636 WLO196633:WLO196636 WVK196633:WVK196636 C262167:C262170 IY262169:IY262172 SU262169:SU262172 ACQ262169:ACQ262172 AMM262169:AMM262172 AWI262169:AWI262172 BGE262169:BGE262172 BQA262169:BQA262172 BZW262169:BZW262172 CJS262169:CJS262172 CTO262169:CTO262172 DDK262169:DDK262172 DNG262169:DNG262172 DXC262169:DXC262172 EGY262169:EGY262172 EQU262169:EQU262172 FAQ262169:FAQ262172 FKM262169:FKM262172 FUI262169:FUI262172 GEE262169:GEE262172 GOA262169:GOA262172 GXW262169:GXW262172 HHS262169:HHS262172 HRO262169:HRO262172 IBK262169:IBK262172 ILG262169:ILG262172 IVC262169:IVC262172 JEY262169:JEY262172 JOU262169:JOU262172 JYQ262169:JYQ262172 KIM262169:KIM262172 KSI262169:KSI262172 LCE262169:LCE262172 LMA262169:LMA262172 LVW262169:LVW262172 MFS262169:MFS262172 MPO262169:MPO262172 MZK262169:MZK262172 NJG262169:NJG262172 NTC262169:NTC262172 OCY262169:OCY262172 OMU262169:OMU262172 OWQ262169:OWQ262172 PGM262169:PGM262172 PQI262169:PQI262172 QAE262169:QAE262172 QKA262169:QKA262172 QTW262169:QTW262172 RDS262169:RDS262172 RNO262169:RNO262172 RXK262169:RXK262172 SHG262169:SHG262172 SRC262169:SRC262172 TAY262169:TAY262172 TKU262169:TKU262172 TUQ262169:TUQ262172 UEM262169:UEM262172 UOI262169:UOI262172 UYE262169:UYE262172 VIA262169:VIA262172 VRW262169:VRW262172 WBS262169:WBS262172 WLO262169:WLO262172 WVK262169:WVK262172 C327703:C327706 IY327705:IY327708 SU327705:SU327708 ACQ327705:ACQ327708 AMM327705:AMM327708 AWI327705:AWI327708 BGE327705:BGE327708 BQA327705:BQA327708 BZW327705:BZW327708 CJS327705:CJS327708 CTO327705:CTO327708 DDK327705:DDK327708 DNG327705:DNG327708 DXC327705:DXC327708 EGY327705:EGY327708 EQU327705:EQU327708 FAQ327705:FAQ327708 FKM327705:FKM327708 FUI327705:FUI327708 GEE327705:GEE327708 GOA327705:GOA327708 GXW327705:GXW327708 HHS327705:HHS327708 HRO327705:HRO327708 IBK327705:IBK327708 ILG327705:ILG327708 IVC327705:IVC327708 JEY327705:JEY327708 JOU327705:JOU327708 JYQ327705:JYQ327708 KIM327705:KIM327708 KSI327705:KSI327708 LCE327705:LCE327708 LMA327705:LMA327708 LVW327705:LVW327708 MFS327705:MFS327708 MPO327705:MPO327708 MZK327705:MZK327708 NJG327705:NJG327708 NTC327705:NTC327708 OCY327705:OCY327708 OMU327705:OMU327708 OWQ327705:OWQ327708 PGM327705:PGM327708 PQI327705:PQI327708 QAE327705:QAE327708 QKA327705:QKA327708 QTW327705:QTW327708 RDS327705:RDS327708 RNO327705:RNO327708 RXK327705:RXK327708 SHG327705:SHG327708 SRC327705:SRC327708 TAY327705:TAY327708 TKU327705:TKU327708 TUQ327705:TUQ327708 UEM327705:UEM327708 UOI327705:UOI327708 UYE327705:UYE327708 VIA327705:VIA327708 VRW327705:VRW327708 WBS327705:WBS327708 WLO327705:WLO327708 WVK327705:WVK327708 C393239:C393242 IY393241:IY393244 SU393241:SU393244 ACQ393241:ACQ393244 AMM393241:AMM393244 AWI393241:AWI393244 BGE393241:BGE393244 BQA393241:BQA393244 BZW393241:BZW393244 CJS393241:CJS393244 CTO393241:CTO393244 DDK393241:DDK393244 DNG393241:DNG393244 DXC393241:DXC393244 EGY393241:EGY393244 EQU393241:EQU393244 FAQ393241:FAQ393244 FKM393241:FKM393244 FUI393241:FUI393244 GEE393241:GEE393244 GOA393241:GOA393244 GXW393241:GXW393244 HHS393241:HHS393244 HRO393241:HRO393244 IBK393241:IBK393244 ILG393241:ILG393244 IVC393241:IVC393244 JEY393241:JEY393244 JOU393241:JOU393244 JYQ393241:JYQ393244 KIM393241:KIM393244 KSI393241:KSI393244 LCE393241:LCE393244 LMA393241:LMA393244 LVW393241:LVW393244 MFS393241:MFS393244 MPO393241:MPO393244 MZK393241:MZK393244 NJG393241:NJG393244 NTC393241:NTC393244 OCY393241:OCY393244 OMU393241:OMU393244 OWQ393241:OWQ393244 PGM393241:PGM393244 PQI393241:PQI393244 QAE393241:QAE393244 QKA393241:QKA393244 QTW393241:QTW393244 RDS393241:RDS393244 RNO393241:RNO393244 RXK393241:RXK393244 SHG393241:SHG393244 SRC393241:SRC393244 TAY393241:TAY393244 TKU393241:TKU393244 TUQ393241:TUQ393244 UEM393241:UEM393244 UOI393241:UOI393244 UYE393241:UYE393244 VIA393241:VIA393244 VRW393241:VRW393244 WBS393241:WBS393244 WLO393241:WLO393244 WVK393241:WVK393244 C458775:C458778 IY458777:IY458780 SU458777:SU458780 ACQ458777:ACQ458780 AMM458777:AMM458780 AWI458777:AWI458780 BGE458777:BGE458780 BQA458777:BQA458780 BZW458777:BZW458780 CJS458777:CJS458780 CTO458777:CTO458780 DDK458777:DDK458780 DNG458777:DNG458780 DXC458777:DXC458780 EGY458777:EGY458780 EQU458777:EQU458780 FAQ458777:FAQ458780 FKM458777:FKM458780 FUI458777:FUI458780 GEE458777:GEE458780 GOA458777:GOA458780 GXW458777:GXW458780 HHS458777:HHS458780 HRO458777:HRO458780 IBK458777:IBK458780 ILG458777:ILG458780 IVC458777:IVC458780 JEY458777:JEY458780 JOU458777:JOU458780 JYQ458777:JYQ458780 KIM458777:KIM458780 KSI458777:KSI458780 LCE458777:LCE458780 LMA458777:LMA458780 LVW458777:LVW458780 MFS458777:MFS458780 MPO458777:MPO458780 MZK458777:MZK458780 NJG458777:NJG458780 NTC458777:NTC458780 OCY458777:OCY458780 OMU458777:OMU458780 OWQ458777:OWQ458780 PGM458777:PGM458780 PQI458777:PQI458780 QAE458777:QAE458780 QKA458777:QKA458780 QTW458777:QTW458780 RDS458777:RDS458780 RNO458777:RNO458780 RXK458777:RXK458780 SHG458777:SHG458780 SRC458777:SRC458780 TAY458777:TAY458780 TKU458777:TKU458780 TUQ458777:TUQ458780 UEM458777:UEM458780 UOI458777:UOI458780 UYE458777:UYE458780 VIA458777:VIA458780 VRW458777:VRW458780 WBS458777:WBS458780 WLO458777:WLO458780 WVK458777:WVK458780 C524311:C524314 IY524313:IY524316 SU524313:SU524316 ACQ524313:ACQ524316 AMM524313:AMM524316 AWI524313:AWI524316 BGE524313:BGE524316 BQA524313:BQA524316 BZW524313:BZW524316 CJS524313:CJS524316 CTO524313:CTO524316 DDK524313:DDK524316 DNG524313:DNG524316 DXC524313:DXC524316 EGY524313:EGY524316 EQU524313:EQU524316 FAQ524313:FAQ524316 FKM524313:FKM524316 FUI524313:FUI524316 GEE524313:GEE524316 GOA524313:GOA524316 GXW524313:GXW524316 HHS524313:HHS524316 HRO524313:HRO524316 IBK524313:IBK524316 ILG524313:ILG524316 IVC524313:IVC524316 JEY524313:JEY524316 JOU524313:JOU524316 JYQ524313:JYQ524316 KIM524313:KIM524316 KSI524313:KSI524316 LCE524313:LCE524316 LMA524313:LMA524316 LVW524313:LVW524316 MFS524313:MFS524316 MPO524313:MPO524316 MZK524313:MZK524316 NJG524313:NJG524316 NTC524313:NTC524316 OCY524313:OCY524316 OMU524313:OMU524316 OWQ524313:OWQ524316 PGM524313:PGM524316 PQI524313:PQI524316 QAE524313:QAE524316 QKA524313:QKA524316 QTW524313:QTW524316 RDS524313:RDS524316 RNO524313:RNO524316 RXK524313:RXK524316 SHG524313:SHG524316 SRC524313:SRC524316 TAY524313:TAY524316 TKU524313:TKU524316 TUQ524313:TUQ524316 UEM524313:UEM524316 UOI524313:UOI524316 UYE524313:UYE524316 VIA524313:VIA524316 VRW524313:VRW524316 WBS524313:WBS524316 WLO524313:WLO524316 WVK524313:WVK524316 C589847:C589850 IY589849:IY589852 SU589849:SU589852 ACQ589849:ACQ589852 AMM589849:AMM589852 AWI589849:AWI589852 BGE589849:BGE589852 BQA589849:BQA589852 BZW589849:BZW589852 CJS589849:CJS589852 CTO589849:CTO589852 DDK589849:DDK589852 DNG589849:DNG589852 DXC589849:DXC589852 EGY589849:EGY589852 EQU589849:EQU589852 FAQ589849:FAQ589852 FKM589849:FKM589852 FUI589849:FUI589852 GEE589849:GEE589852 GOA589849:GOA589852 GXW589849:GXW589852 HHS589849:HHS589852 HRO589849:HRO589852 IBK589849:IBK589852 ILG589849:ILG589852 IVC589849:IVC589852 JEY589849:JEY589852 JOU589849:JOU589852 JYQ589849:JYQ589852 KIM589849:KIM589852 KSI589849:KSI589852 LCE589849:LCE589852 LMA589849:LMA589852 LVW589849:LVW589852 MFS589849:MFS589852 MPO589849:MPO589852 MZK589849:MZK589852 NJG589849:NJG589852 NTC589849:NTC589852 OCY589849:OCY589852 OMU589849:OMU589852 OWQ589849:OWQ589852 PGM589849:PGM589852 PQI589849:PQI589852 QAE589849:QAE589852 QKA589849:QKA589852 QTW589849:QTW589852 RDS589849:RDS589852 RNO589849:RNO589852 RXK589849:RXK589852 SHG589849:SHG589852 SRC589849:SRC589852 TAY589849:TAY589852 TKU589849:TKU589852 TUQ589849:TUQ589852 UEM589849:UEM589852 UOI589849:UOI589852 UYE589849:UYE589852 VIA589849:VIA589852 VRW589849:VRW589852 WBS589849:WBS589852 WLO589849:WLO589852 WVK589849:WVK589852 C655383:C655386 IY655385:IY655388 SU655385:SU655388 ACQ655385:ACQ655388 AMM655385:AMM655388 AWI655385:AWI655388 BGE655385:BGE655388 BQA655385:BQA655388 BZW655385:BZW655388 CJS655385:CJS655388 CTO655385:CTO655388 DDK655385:DDK655388 DNG655385:DNG655388 DXC655385:DXC655388 EGY655385:EGY655388 EQU655385:EQU655388 FAQ655385:FAQ655388 FKM655385:FKM655388 FUI655385:FUI655388 GEE655385:GEE655388 GOA655385:GOA655388 GXW655385:GXW655388 HHS655385:HHS655388 HRO655385:HRO655388 IBK655385:IBK655388 ILG655385:ILG655388 IVC655385:IVC655388 JEY655385:JEY655388 JOU655385:JOU655388 JYQ655385:JYQ655388 KIM655385:KIM655388 KSI655385:KSI655388 LCE655385:LCE655388 LMA655385:LMA655388 LVW655385:LVW655388 MFS655385:MFS655388 MPO655385:MPO655388 MZK655385:MZK655388 NJG655385:NJG655388 NTC655385:NTC655388 OCY655385:OCY655388 OMU655385:OMU655388 OWQ655385:OWQ655388 PGM655385:PGM655388 PQI655385:PQI655388 QAE655385:QAE655388 QKA655385:QKA655388 QTW655385:QTW655388 RDS655385:RDS655388 RNO655385:RNO655388 RXK655385:RXK655388 SHG655385:SHG655388 SRC655385:SRC655388 TAY655385:TAY655388 TKU655385:TKU655388 TUQ655385:TUQ655388 UEM655385:UEM655388 UOI655385:UOI655388 UYE655385:UYE655388 VIA655385:VIA655388 VRW655385:VRW655388 WBS655385:WBS655388 WLO655385:WLO655388 WVK655385:WVK655388 C720919:C720922 IY720921:IY720924 SU720921:SU720924 ACQ720921:ACQ720924 AMM720921:AMM720924 AWI720921:AWI720924 BGE720921:BGE720924 BQA720921:BQA720924 BZW720921:BZW720924 CJS720921:CJS720924 CTO720921:CTO720924 DDK720921:DDK720924 DNG720921:DNG720924 DXC720921:DXC720924 EGY720921:EGY720924 EQU720921:EQU720924 FAQ720921:FAQ720924 FKM720921:FKM720924 FUI720921:FUI720924 GEE720921:GEE720924 GOA720921:GOA720924 GXW720921:GXW720924 HHS720921:HHS720924 HRO720921:HRO720924 IBK720921:IBK720924 ILG720921:ILG720924 IVC720921:IVC720924 JEY720921:JEY720924 JOU720921:JOU720924 JYQ720921:JYQ720924 KIM720921:KIM720924 KSI720921:KSI720924 LCE720921:LCE720924 LMA720921:LMA720924 LVW720921:LVW720924 MFS720921:MFS720924 MPO720921:MPO720924 MZK720921:MZK720924 NJG720921:NJG720924 NTC720921:NTC720924 OCY720921:OCY720924 OMU720921:OMU720924 OWQ720921:OWQ720924 PGM720921:PGM720924 PQI720921:PQI720924 QAE720921:QAE720924 QKA720921:QKA720924 QTW720921:QTW720924 RDS720921:RDS720924 RNO720921:RNO720924 RXK720921:RXK720924 SHG720921:SHG720924 SRC720921:SRC720924 TAY720921:TAY720924 TKU720921:TKU720924 TUQ720921:TUQ720924 UEM720921:UEM720924 UOI720921:UOI720924 UYE720921:UYE720924 VIA720921:VIA720924 VRW720921:VRW720924 WBS720921:WBS720924 WLO720921:WLO720924 WVK720921:WVK720924 C786455:C786458 IY786457:IY786460 SU786457:SU786460 ACQ786457:ACQ786460 AMM786457:AMM786460 AWI786457:AWI786460 BGE786457:BGE786460 BQA786457:BQA786460 BZW786457:BZW786460 CJS786457:CJS786460 CTO786457:CTO786460 DDK786457:DDK786460 DNG786457:DNG786460 DXC786457:DXC786460 EGY786457:EGY786460 EQU786457:EQU786460 FAQ786457:FAQ786460 FKM786457:FKM786460 FUI786457:FUI786460 GEE786457:GEE786460 GOA786457:GOA786460 GXW786457:GXW786460 HHS786457:HHS786460 HRO786457:HRO786460 IBK786457:IBK786460 ILG786457:ILG786460 IVC786457:IVC786460 JEY786457:JEY786460 JOU786457:JOU786460 JYQ786457:JYQ786460 KIM786457:KIM786460 KSI786457:KSI786460 LCE786457:LCE786460 LMA786457:LMA786460 LVW786457:LVW786460 MFS786457:MFS786460 MPO786457:MPO786460 MZK786457:MZK786460 NJG786457:NJG786460 NTC786457:NTC786460 OCY786457:OCY786460 OMU786457:OMU786460 OWQ786457:OWQ786460 PGM786457:PGM786460 PQI786457:PQI786460 QAE786457:QAE786460 QKA786457:QKA786460 QTW786457:QTW786460 RDS786457:RDS786460 RNO786457:RNO786460 RXK786457:RXK786460 SHG786457:SHG786460 SRC786457:SRC786460 TAY786457:TAY786460 TKU786457:TKU786460 TUQ786457:TUQ786460 UEM786457:UEM786460 UOI786457:UOI786460 UYE786457:UYE786460 VIA786457:VIA786460 VRW786457:VRW786460 WBS786457:WBS786460 WLO786457:WLO786460 WVK786457:WVK786460 C851991:C851994 IY851993:IY851996 SU851993:SU851996 ACQ851993:ACQ851996 AMM851993:AMM851996 AWI851993:AWI851996 BGE851993:BGE851996 BQA851993:BQA851996 BZW851993:BZW851996 CJS851993:CJS851996 CTO851993:CTO851996 DDK851993:DDK851996 DNG851993:DNG851996 DXC851993:DXC851996 EGY851993:EGY851996 EQU851993:EQU851996 FAQ851993:FAQ851996 FKM851993:FKM851996 FUI851993:FUI851996 GEE851993:GEE851996 GOA851993:GOA851996 GXW851993:GXW851996 HHS851993:HHS851996 HRO851993:HRO851996 IBK851993:IBK851996 ILG851993:ILG851996 IVC851993:IVC851996 JEY851993:JEY851996 JOU851993:JOU851996 JYQ851993:JYQ851996 KIM851993:KIM851996 KSI851993:KSI851996 LCE851993:LCE851996 LMA851993:LMA851996 LVW851993:LVW851996 MFS851993:MFS851996 MPO851993:MPO851996 MZK851993:MZK851996 NJG851993:NJG851996 NTC851993:NTC851996 OCY851993:OCY851996 OMU851993:OMU851996 OWQ851993:OWQ851996 PGM851993:PGM851996 PQI851993:PQI851996 QAE851993:QAE851996 QKA851993:QKA851996 QTW851993:QTW851996 RDS851993:RDS851996 RNO851993:RNO851996 RXK851993:RXK851996 SHG851993:SHG851996 SRC851993:SRC851996 TAY851993:TAY851996 TKU851993:TKU851996 TUQ851993:TUQ851996 UEM851993:UEM851996 UOI851993:UOI851996 UYE851993:UYE851996 VIA851993:VIA851996 VRW851993:VRW851996 WBS851993:WBS851996 WLO851993:WLO851996 WVK851993:WVK851996 C917527:C917530 IY917529:IY917532 SU917529:SU917532 ACQ917529:ACQ917532 AMM917529:AMM917532 AWI917529:AWI917532 BGE917529:BGE917532 BQA917529:BQA917532 BZW917529:BZW917532 CJS917529:CJS917532 CTO917529:CTO917532 DDK917529:DDK917532 DNG917529:DNG917532 DXC917529:DXC917532 EGY917529:EGY917532 EQU917529:EQU917532 FAQ917529:FAQ917532 FKM917529:FKM917532 FUI917529:FUI917532 GEE917529:GEE917532 GOA917529:GOA917532 GXW917529:GXW917532 HHS917529:HHS917532 HRO917529:HRO917532 IBK917529:IBK917532 ILG917529:ILG917532 IVC917529:IVC917532 JEY917529:JEY917532 JOU917529:JOU917532 JYQ917529:JYQ917532 KIM917529:KIM917532 KSI917529:KSI917532 LCE917529:LCE917532 LMA917529:LMA917532 LVW917529:LVW917532 MFS917529:MFS917532 MPO917529:MPO917532 MZK917529:MZK917532 NJG917529:NJG917532 NTC917529:NTC917532 OCY917529:OCY917532 OMU917529:OMU917532 OWQ917529:OWQ917532 PGM917529:PGM917532 PQI917529:PQI917532 QAE917529:QAE917532 QKA917529:QKA917532 QTW917529:QTW917532 RDS917529:RDS917532 RNO917529:RNO917532 RXK917529:RXK917532 SHG917529:SHG917532 SRC917529:SRC917532 TAY917529:TAY917532 TKU917529:TKU917532 TUQ917529:TUQ917532 UEM917529:UEM917532 UOI917529:UOI917532 UYE917529:UYE917532 VIA917529:VIA917532 VRW917529:VRW917532 WBS917529:WBS917532 WLO917529:WLO917532 WVK917529:WVK917532 C983063:C983066 IY983065:IY983068 SU983065:SU983068 ACQ983065:ACQ983068 AMM983065:AMM983068 AWI983065:AWI983068 BGE983065:BGE983068 BQA983065:BQA983068 BZW983065:BZW983068 CJS983065:CJS983068 CTO983065:CTO983068 DDK983065:DDK983068 DNG983065:DNG983068 DXC983065:DXC983068 EGY983065:EGY983068 EQU983065:EQU983068 FAQ983065:FAQ983068 FKM983065:FKM983068 FUI983065:FUI983068 GEE983065:GEE983068 GOA983065:GOA983068 GXW983065:GXW983068 HHS983065:HHS983068 HRO983065:HRO983068 IBK983065:IBK983068 ILG983065:ILG983068 IVC983065:IVC983068 JEY983065:JEY983068 JOU983065:JOU983068 JYQ983065:JYQ983068 KIM983065:KIM983068 KSI983065:KSI983068 LCE983065:LCE983068 LMA983065:LMA983068 LVW983065:LVW983068 MFS983065:MFS983068 MPO983065:MPO983068 MZK983065:MZK983068 NJG983065:NJG983068 NTC983065:NTC983068 OCY983065:OCY983068 OMU983065:OMU983068 OWQ983065:OWQ983068 PGM983065:PGM983068 PQI983065:PQI983068 QAE983065:QAE983068 QKA983065:QKA983068 QTW983065:QTW983068 RDS983065:RDS983068 RNO983065:RNO983068 RXK983065:RXK983068 SHG983065:SHG983068 SRC983065:SRC983068 TAY983065:TAY983068 TKU983065:TKU983068 TUQ983065:TUQ983068 UEM983065:UEM983068 UOI983065:UOI983068 UYE983065:UYE983068 VIA983065:VIA983068 VRW983065:VRW983068 WBS983065:WBS983068 WLO983065:WLO983068 WVK983065:WVK983068 IY53 SU53 ACQ53 AMM53 AWI53 BGE53 BQA53 BZW53 CJS53 CTO53 DDK53 DNG53 DXC53 EGY53 EQU53 FAQ53 FKM53 FUI53 GEE53 GOA53 GXW53 HHS53 HRO53 IBK53 ILG53 IVC53 JEY53 JOU53 JYQ53 KIM53 KSI53 LCE53 LMA53 LVW53 MFS53 MPO53 MZK53 NJG53 NTC53 OCY53 OMU53 OWQ53 PGM53 PQI53 QAE53 QKA53 QTW53 RDS53 RNO53 RXK53 SHG53 SRC53 TAY53 TKU53 TUQ53 UEM53 UOI53 UYE53 VIA53 VRW53 WBS53 WLO53 WVK53 C65584 IY65586 SU65586 ACQ65586 AMM65586 AWI65586 BGE65586 BQA65586 BZW65586 CJS65586 CTO65586 DDK65586 DNG65586 DXC65586 EGY65586 EQU65586 FAQ65586 FKM65586 FUI65586 GEE65586 GOA65586 GXW65586 HHS65586 HRO65586 IBK65586 ILG65586 IVC65586 JEY65586 JOU65586 JYQ65586 KIM65586 KSI65586 LCE65586 LMA65586 LVW65586 MFS65586 MPO65586 MZK65586 NJG65586 NTC65586 OCY65586 OMU65586 OWQ65586 PGM65586 PQI65586 QAE65586 QKA65586 QTW65586 RDS65586 RNO65586 RXK65586 SHG65586 SRC65586 TAY65586 TKU65586 TUQ65586 UEM65586 UOI65586 UYE65586 VIA65586 VRW65586 WBS65586 WLO65586 WVK65586 C131120 IY131122 SU131122 ACQ131122 AMM131122 AWI131122 BGE131122 BQA131122 BZW131122 CJS131122 CTO131122 DDK131122 DNG131122 DXC131122 EGY131122 EQU131122 FAQ131122 FKM131122 FUI131122 GEE131122 GOA131122 GXW131122 HHS131122 HRO131122 IBK131122 ILG131122 IVC131122 JEY131122 JOU131122 JYQ131122 KIM131122 KSI131122 LCE131122 LMA131122 LVW131122 MFS131122 MPO131122 MZK131122 NJG131122 NTC131122 OCY131122 OMU131122 OWQ131122 PGM131122 PQI131122 QAE131122 QKA131122 QTW131122 RDS131122 RNO131122 RXK131122 SHG131122 SRC131122 TAY131122 TKU131122 TUQ131122 UEM131122 UOI131122 UYE131122 VIA131122 VRW131122 WBS131122 WLO131122 WVK131122 C196656 IY196658 SU196658 ACQ196658 AMM196658 AWI196658 BGE196658 BQA196658 BZW196658 CJS196658 CTO196658 DDK196658 DNG196658 DXC196658 EGY196658 EQU196658 FAQ196658 FKM196658 FUI196658 GEE196658 GOA196658 GXW196658 HHS196658 HRO196658 IBK196658 ILG196658 IVC196658 JEY196658 JOU196658 JYQ196658 KIM196658 KSI196658 LCE196658 LMA196658 LVW196658 MFS196658 MPO196658 MZK196658 NJG196658 NTC196658 OCY196658 OMU196658 OWQ196658 PGM196658 PQI196658 QAE196658 QKA196658 QTW196658 RDS196658 RNO196658 RXK196658 SHG196658 SRC196658 TAY196658 TKU196658 TUQ196658 UEM196658 UOI196658 UYE196658 VIA196658 VRW196658 WBS196658 WLO196658 WVK196658 C262192 IY262194 SU262194 ACQ262194 AMM262194 AWI262194 BGE262194 BQA262194 BZW262194 CJS262194 CTO262194 DDK262194 DNG262194 DXC262194 EGY262194 EQU262194 FAQ262194 FKM262194 FUI262194 GEE262194 GOA262194 GXW262194 HHS262194 HRO262194 IBK262194 ILG262194 IVC262194 JEY262194 JOU262194 JYQ262194 KIM262194 KSI262194 LCE262194 LMA262194 LVW262194 MFS262194 MPO262194 MZK262194 NJG262194 NTC262194 OCY262194 OMU262194 OWQ262194 PGM262194 PQI262194 QAE262194 QKA262194 QTW262194 RDS262194 RNO262194 RXK262194 SHG262194 SRC262194 TAY262194 TKU262194 TUQ262194 UEM262194 UOI262194 UYE262194 VIA262194 VRW262194 WBS262194 WLO262194 WVK262194 C327728 IY327730 SU327730 ACQ327730 AMM327730 AWI327730 BGE327730 BQA327730 BZW327730 CJS327730 CTO327730 DDK327730 DNG327730 DXC327730 EGY327730 EQU327730 FAQ327730 FKM327730 FUI327730 GEE327730 GOA327730 GXW327730 HHS327730 HRO327730 IBK327730 ILG327730 IVC327730 JEY327730 JOU327730 JYQ327730 KIM327730 KSI327730 LCE327730 LMA327730 LVW327730 MFS327730 MPO327730 MZK327730 NJG327730 NTC327730 OCY327730 OMU327730 OWQ327730 PGM327730 PQI327730 QAE327730 QKA327730 QTW327730 RDS327730 RNO327730 RXK327730 SHG327730 SRC327730 TAY327730 TKU327730 TUQ327730 UEM327730 UOI327730 UYE327730 VIA327730 VRW327730 WBS327730 WLO327730 WVK327730 C393264 IY393266 SU393266 ACQ393266 AMM393266 AWI393266 BGE393266 BQA393266 BZW393266 CJS393266 CTO393266 DDK393266 DNG393266 DXC393266 EGY393266 EQU393266 FAQ393266 FKM393266 FUI393266 GEE393266 GOA393266 GXW393266 HHS393266 HRO393266 IBK393266 ILG393266 IVC393266 JEY393266 JOU393266 JYQ393266 KIM393266 KSI393266 LCE393266 LMA393266 LVW393266 MFS393266 MPO393266 MZK393266 NJG393266 NTC393266 OCY393266 OMU393266 OWQ393266 PGM393266 PQI393266 QAE393266 QKA393266 QTW393266 RDS393266 RNO393266 RXK393266 SHG393266 SRC393266 TAY393266 TKU393266 TUQ393266 UEM393266 UOI393266 UYE393266 VIA393266 VRW393266 WBS393266 WLO393266 WVK393266 C458800 IY458802 SU458802 ACQ458802 AMM458802 AWI458802 BGE458802 BQA458802 BZW458802 CJS458802 CTO458802 DDK458802 DNG458802 DXC458802 EGY458802 EQU458802 FAQ458802 FKM458802 FUI458802 GEE458802 GOA458802 GXW458802 HHS458802 HRO458802 IBK458802 ILG458802 IVC458802 JEY458802 JOU458802 JYQ458802 KIM458802 KSI458802 LCE458802 LMA458802 LVW458802 MFS458802 MPO458802 MZK458802 NJG458802 NTC458802 OCY458802 OMU458802 OWQ458802 PGM458802 PQI458802 QAE458802 QKA458802 QTW458802 RDS458802 RNO458802 RXK458802 SHG458802 SRC458802 TAY458802 TKU458802 TUQ458802 UEM458802 UOI458802 UYE458802 VIA458802 VRW458802 WBS458802 WLO458802 WVK458802 C524336 IY524338 SU524338 ACQ524338 AMM524338 AWI524338 BGE524338 BQA524338 BZW524338 CJS524338 CTO524338 DDK524338 DNG524338 DXC524338 EGY524338 EQU524338 FAQ524338 FKM524338 FUI524338 GEE524338 GOA524338 GXW524338 HHS524338 HRO524338 IBK524338 ILG524338 IVC524338 JEY524338 JOU524338 JYQ524338 KIM524338 KSI524338 LCE524338 LMA524338 LVW524338 MFS524338 MPO524338 MZK524338 NJG524338 NTC524338 OCY524338 OMU524338 OWQ524338 PGM524338 PQI524338 QAE524338 QKA524338 QTW524338 RDS524338 RNO524338 RXK524338 SHG524338 SRC524338 TAY524338 TKU524338 TUQ524338 UEM524338 UOI524338 UYE524338 VIA524338 VRW524338 WBS524338 WLO524338 WVK524338 C589872 IY589874 SU589874 ACQ589874 AMM589874 AWI589874 BGE589874 BQA589874 BZW589874 CJS589874 CTO589874 DDK589874 DNG589874 DXC589874 EGY589874 EQU589874 FAQ589874 FKM589874 FUI589874 GEE589874 GOA589874 GXW589874 HHS589874 HRO589874 IBK589874 ILG589874 IVC589874 JEY589874 JOU589874 JYQ589874 KIM589874 KSI589874 LCE589874 LMA589874 LVW589874 MFS589874 MPO589874 MZK589874 NJG589874 NTC589874 OCY589874 OMU589874 OWQ589874 PGM589874 PQI589874 QAE589874 QKA589874 QTW589874 RDS589874 RNO589874 RXK589874 SHG589874 SRC589874 TAY589874 TKU589874 TUQ589874 UEM589874 UOI589874 UYE589874 VIA589874 VRW589874 WBS589874 WLO589874 WVK589874 C655408 IY655410 SU655410 ACQ655410 AMM655410 AWI655410 BGE655410 BQA655410 BZW655410 CJS655410 CTO655410 DDK655410 DNG655410 DXC655410 EGY655410 EQU655410 FAQ655410 FKM655410 FUI655410 GEE655410 GOA655410 GXW655410 HHS655410 HRO655410 IBK655410 ILG655410 IVC655410 JEY655410 JOU655410 JYQ655410 KIM655410 KSI655410 LCE655410 LMA655410 LVW655410 MFS655410 MPO655410 MZK655410 NJG655410 NTC655410 OCY655410 OMU655410 OWQ655410 PGM655410 PQI655410 QAE655410 QKA655410 QTW655410 RDS655410 RNO655410 RXK655410 SHG655410 SRC655410 TAY655410 TKU655410 TUQ655410 UEM655410 UOI655410 UYE655410 VIA655410 VRW655410 WBS655410 WLO655410 WVK655410 C720944 IY720946 SU720946 ACQ720946 AMM720946 AWI720946 BGE720946 BQA720946 BZW720946 CJS720946 CTO720946 DDK720946 DNG720946 DXC720946 EGY720946 EQU720946 FAQ720946 FKM720946 FUI720946 GEE720946 GOA720946 GXW720946 HHS720946 HRO720946 IBK720946 ILG720946 IVC720946 JEY720946 JOU720946 JYQ720946 KIM720946 KSI720946 LCE720946 LMA720946 LVW720946 MFS720946 MPO720946 MZK720946 NJG720946 NTC720946 OCY720946 OMU720946 OWQ720946 PGM720946 PQI720946 QAE720946 QKA720946 QTW720946 RDS720946 RNO720946 RXK720946 SHG720946 SRC720946 TAY720946 TKU720946 TUQ720946 UEM720946 UOI720946 UYE720946 VIA720946 VRW720946 WBS720946 WLO720946 WVK720946 C786480 IY786482 SU786482 ACQ786482 AMM786482 AWI786482 BGE786482 BQA786482 BZW786482 CJS786482 CTO786482 DDK786482 DNG786482 DXC786482 EGY786482 EQU786482 FAQ786482 FKM786482 FUI786482 GEE786482 GOA786482 GXW786482 HHS786482 HRO786482 IBK786482 ILG786482 IVC786482 JEY786482 JOU786482 JYQ786482 KIM786482 KSI786482 LCE786482 LMA786482 LVW786482 MFS786482 MPO786482 MZK786482 NJG786482 NTC786482 OCY786482 OMU786482 OWQ786482 PGM786482 PQI786482 QAE786482 QKA786482 QTW786482 RDS786482 RNO786482 RXK786482 SHG786482 SRC786482 TAY786482 TKU786482 TUQ786482 UEM786482 UOI786482 UYE786482 VIA786482 VRW786482 WBS786482 WLO786482 WVK786482 C852016 IY852018 SU852018 ACQ852018 AMM852018 AWI852018 BGE852018 BQA852018 BZW852018 CJS852018 CTO852018 DDK852018 DNG852018 DXC852018 EGY852018 EQU852018 FAQ852018 FKM852018 FUI852018 GEE852018 GOA852018 GXW852018 HHS852018 HRO852018 IBK852018 ILG852018 IVC852018 JEY852018 JOU852018 JYQ852018 KIM852018 KSI852018 LCE852018 LMA852018 LVW852018 MFS852018 MPO852018 MZK852018 NJG852018 NTC852018 OCY852018 OMU852018 OWQ852018 PGM852018 PQI852018 QAE852018 QKA852018 QTW852018 RDS852018 RNO852018 RXK852018 SHG852018 SRC852018 TAY852018 TKU852018 TUQ852018 UEM852018 UOI852018 UYE852018 VIA852018 VRW852018 WBS852018 WLO852018 WVK852018 C917552 IY917554 SU917554 ACQ917554 AMM917554 AWI917554 BGE917554 BQA917554 BZW917554 CJS917554 CTO917554 DDK917554 DNG917554 DXC917554 EGY917554 EQU917554 FAQ917554 FKM917554 FUI917554 GEE917554 GOA917554 GXW917554 HHS917554 HRO917554 IBK917554 ILG917554 IVC917554 JEY917554 JOU917554 JYQ917554 KIM917554 KSI917554 LCE917554 LMA917554 LVW917554 MFS917554 MPO917554 MZK917554 NJG917554 NTC917554 OCY917554 OMU917554 OWQ917554 PGM917554 PQI917554 QAE917554 QKA917554 QTW917554 RDS917554 RNO917554 RXK917554 SHG917554 SRC917554 TAY917554 TKU917554 TUQ917554 UEM917554 UOI917554 UYE917554 VIA917554 VRW917554 WBS917554 WLO917554 WVK917554 C983088 IY983090 SU983090 ACQ983090 AMM983090 AWI983090 BGE983090 BQA983090 BZW983090 CJS983090 CTO983090 DDK983090 DNG983090 DXC983090 EGY983090 EQU983090 FAQ983090 FKM983090 FUI983090 GEE983090 GOA983090 GXW983090 HHS983090 HRO983090 IBK983090 ILG983090 IVC983090 JEY983090 JOU983090 JYQ983090 KIM983090 KSI983090 LCE983090 LMA983090 LVW983090 MFS983090 MPO983090 MZK983090 NJG983090 NTC983090 OCY983090 OMU983090 OWQ983090 PGM983090 PQI983090 QAE983090 QKA983090 QTW983090 RDS983090 RNO983090 RXK983090 SHG983090 SRC983090 TAY983090 TKU983090 TUQ983090 UEM983090 UOI983090 UYE983090 VIA983090 VRW983090 WBS983090 WLO983090 WVK983090 C65553:C65557 IY65555:IY65559 SU65555:SU65559 ACQ65555:ACQ65559 AMM65555:AMM65559 AWI65555:AWI65559 BGE65555:BGE65559 BQA65555:BQA65559 BZW65555:BZW65559 CJS65555:CJS65559 CTO65555:CTO65559 DDK65555:DDK65559 DNG65555:DNG65559 DXC65555:DXC65559 EGY65555:EGY65559 EQU65555:EQU65559 FAQ65555:FAQ65559 FKM65555:FKM65559 FUI65555:FUI65559 GEE65555:GEE65559 GOA65555:GOA65559 GXW65555:GXW65559 HHS65555:HHS65559 HRO65555:HRO65559 IBK65555:IBK65559 ILG65555:ILG65559 IVC65555:IVC65559 JEY65555:JEY65559 JOU65555:JOU65559 JYQ65555:JYQ65559 KIM65555:KIM65559 KSI65555:KSI65559 LCE65555:LCE65559 LMA65555:LMA65559 LVW65555:LVW65559 MFS65555:MFS65559 MPO65555:MPO65559 MZK65555:MZK65559 NJG65555:NJG65559 NTC65555:NTC65559 OCY65555:OCY65559 OMU65555:OMU65559 OWQ65555:OWQ65559 PGM65555:PGM65559 PQI65555:PQI65559 QAE65555:QAE65559 QKA65555:QKA65559 QTW65555:QTW65559 RDS65555:RDS65559 RNO65555:RNO65559 RXK65555:RXK65559 SHG65555:SHG65559 SRC65555:SRC65559 TAY65555:TAY65559 TKU65555:TKU65559 TUQ65555:TUQ65559 UEM65555:UEM65559 UOI65555:UOI65559 UYE65555:UYE65559 VIA65555:VIA65559 VRW65555:VRW65559 WBS65555:WBS65559 WLO65555:WLO65559 WVK65555:WVK65559 C131089:C131093 IY131091:IY131095 SU131091:SU131095 ACQ131091:ACQ131095 AMM131091:AMM131095 AWI131091:AWI131095 BGE131091:BGE131095 BQA131091:BQA131095 BZW131091:BZW131095 CJS131091:CJS131095 CTO131091:CTO131095 DDK131091:DDK131095 DNG131091:DNG131095 DXC131091:DXC131095 EGY131091:EGY131095 EQU131091:EQU131095 FAQ131091:FAQ131095 FKM131091:FKM131095 FUI131091:FUI131095 GEE131091:GEE131095 GOA131091:GOA131095 GXW131091:GXW131095 HHS131091:HHS131095 HRO131091:HRO131095 IBK131091:IBK131095 ILG131091:ILG131095 IVC131091:IVC131095 JEY131091:JEY131095 JOU131091:JOU131095 JYQ131091:JYQ131095 KIM131091:KIM131095 KSI131091:KSI131095 LCE131091:LCE131095 LMA131091:LMA131095 LVW131091:LVW131095 MFS131091:MFS131095 MPO131091:MPO131095 MZK131091:MZK131095 NJG131091:NJG131095 NTC131091:NTC131095 OCY131091:OCY131095 OMU131091:OMU131095 OWQ131091:OWQ131095 PGM131091:PGM131095 PQI131091:PQI131095 QAE131091:QAE131095 QKA131091:QKA131095 QTW131091:QTW131095 RDS131091:RDS131095 RNO131091:RNO131095 RXK131091:RXK131095 SHG131091:SHG131095 SRC131091:SRC131095 TAY131091:TAY131095 TKU131091:TKU131095 TUQ131091:TUQ131095 UEM131091:UEM131095 UOI131091:UOI131095 UYE131091:UYE131095 VIA131091:VIA131095 VRW131091:VRW131095 WBS131091:WBS131095 WLO131091:WLO131095 WVK131091:WVK131095 C196625:C196629 IY196627:IY196631 SU196627:SU196631 ACQ196627:ACQ196631 AMM196627:AMM196631 AWI196627:AWI196631 BGE196627:BGE196631 BQA196627:BQA196631 BZW196627:BZW196631 CJS196627:CJS196631 CTO196627:CTO196631 DDK196627:DDK196631 DNG196627:DNG196631 DXC196627:DXC196631 EGY196627:EGY196631 EQU196627:EQU196631 FAQ196627:FAQ196631 FKM196627:FKM196631 FUI196627:FUI196631 GEE196627:GEE196631 GOA196627:GOA196631 GXW196627:GXW196631 HHS196627:HHS196631 HRO196627:HRO196631 IBK196627:IBK196631 ILG196627:ILG196631 IVC196627:IVC196631 JEY196627:JEY196631 JOU196627:JOU196631 JYQ196627:JYQ196631 KIM196627:KIM196631 KSI196627:KSI196631 LCE196627:LCE196631 LMA196627:LMA196631 LVW196627:LVW196631 MFS196627:MFS196631 MPO196627:MPO196631 MZK196627:MZK196631 NJG196627:NJG196631 NTC196627:NTC196631 OCY196627:OCY196631 OMU196627:OMU196631 OWQ196627:OWQ196631 PGM196627:PGM196631 PQI196627:PQI196631 QAE196627:QAE196631 QKA196627:QKA196631 QTW196627:QTW196631 RDS196627:RDS196631 RNO196627:RNO196631 RXK196627:RXK196631 SHG196627:SHG196631 SRC196627:SRC196631 TAY196627:TAY196631 TKU196627:TKU196631 TUQ196627:TUQ196631 UEM196627:UEM196631 UOI196627:UOI196631 UYE196627:UYE196631 VIA196627:VIA196631 VRW196627:VRW196631 WBS196627:WBS196631 WLO196627:WLO196631 WVK196627:WVK196631 C262161:C262165 IY262163:IY262167 SU262163:SU262167 ACQ262163:ACQ262167 AMM262163:AMM262167 AWI262163:AWI262167 BGE262163:BGE262167 BQA262163:BQA262167 BZW262163:BZW262167 CJS262163:CJS262167 CTO262163:CTO262167 DDK262163:DDK262167 DNG262163:DNG262167 DXC262163:DXC262167 EGY262163:EGY262167 EQU262163:EQU262167 FAQ262163:FAQ262167 FKM262163:FKM262167 FUI262163:FUI262167 GEE262163:GEE262167 GOA262163:GOA262167 GXW262163:GXW262167 HHS262163:HHS262167 HRO262163:HRO262167 IBK262163:IBK262167 ILG262163:ILG262167 IVC262163:IVC262167 JEY262163:JEY262167 JOU262163:JOU262167 JYQ262163:JYQ262167 KIM262163:KIM262167 KSI262163:KSI262167 LCE262163:LCE262167 LMA262163:LMA262167 LVW262163:LVW262167 MFS262163:MFS262167 MPO262163:MPO262167 MZK262163:MZK262167 NJG262163:NJG262167 NTC262163:NTC262167 OCY262163:OCY262167 OMU262163:OMU262167 OWQ262163:OWQ262167 PGM262163:PGM262167 PQI262163:PQI262167 QAE262163:QAE262167 QKA262163:QKA262167 QTW262163:QTW262167 RDS262163:RDS262167 RNO262163:RNO262167 RXK262163:RXK262167 SHG262163:SHG262167 SRC262163:SRC262167 TAY262163:TAY262167 TKU262163:TKU262167 TUQ262163:TUQ262167 UEM262163:UEM262167 UOI262163:UOI262167 UYE262163:UYE262167 VIA262163:VIA262167 VRW262163:VRW262167 WBS262163:WBS262167 WLO262163:WLO262167 WVK262163:WVK262167 C327697:C327701 IY327699:IY327703 SU327699:SU327703 ACQ327699:ACQ327703 AMM327699:AMM327703 AWI327699:AWI327703 BGE327699:BGE327703 BQA327699:BQA327703 BZW327699:BZW327703 CJS327699:CJS327703 CTO327699:CTO327703 DDK327699:DDK327703 DNG327699:DNG327703 DXC327699:DXC327703 EGY327699:EGY327703 EQU327699:EQU327703 FAQ327699:FAQ327703 FKM327699:FKM327703 FUI327699:FUI327703 GEE327699:GEE327703 GOA327699:GOA327703 GXW327699:GXW327703 HHS327699:HHS327703 HRO327699:HRO327703 IBK327699:IBK327703 ILG327699:ILG327703 IVC327699:IVC327703 JEY327699:JEY327703 JOU327699:JOU327703 JYQ327699:JYQ327703 KIM327699:KIM327703 KSI327699:KSI327703 LCE327699:LCE327703 LMA327699:LMA327703 LVW327699:LVW327703 MFS327699:MFS327703 MPO327699:MPO327703 MZK327699:MZK327703 NJG327699:NJG327703 NTC327699:NTC327703 OCY327699:OCY327703 OMU327699:OMU327703 OWQ327699:OWQ327703 PGM327699:PGM327703 PQI327699:PQI327703 QAE327699:QAE327703 QKA327699:QKA327703 QTW327699:QTW327703 RDS327699:RDS327703 RNO327699:RNO327703 RXK327699:RXK327703 SHG327699:SHG327703 SRC327699:SRC327703 TAY327699:TAY327703 TKU327699:TKU327703 TUQ327699:TUQ327703 UEM327699:UEM327703 UOI327699:UOI327703 UYE327699:UYE327703 VIA327699:VIA327703 VRW327699:VRW327703 WBS327699:WBS327703 WLO327699:WLO327703 WVK327699:WVK327703 C393233:C393237 IY393235:IY393239 SU393235:SU393239 ACQ393235:ACQ393239 AMM393235:AMM393239 AWI393235:AWI393239 BGE393235:BGE393239 BQA393235:BQA393239 BZW393235:BZW393239 CJS393235:CJS393239 CTO393235:CTO393239 DDK393235:DDK393239 DNG393235:DNG393239 DXC393235:DXC393239 EGY393235:EGY393239 EQU393235:EQU393239 FAQ393235:FAQ393239 FKM393235:FKM393239 FUI393235:FUI393239 GEE393235:GEE393239 GOA393235:GOA393239 GXW393235:GXW393239 HHS393235:HHS393239 HRO393235:HRO393239 IBK393235:IBK393239 ILG393235:ILG393239 IVC393235:IVC393239 JEY393235:JEY393239 JOU393235:JOU393239 JYQ393235:JYQ393239 KIM393235:KIM393239 KSI393235:KSI393239 LCE393235:LCE393239 LMA393235:LMA393239 LVW393235:LVW393239 MFS393235:MFS393239 MPO393235:MPO393239 MZK393235:MZK393239 NJG393235:NJG393239 NTC393235:NTC393239 OCY393235:OCY393239 OMU393235:OMU393239 OWQ393235:OWQ393239 PGM393235:PGM393239 PQI393235:PQI393239 QAE393235:QAE393239 QKA393235:QKA393239 QTW393235:QTW393239 RDS393235:RDS393239 RNO393235:RNO393239 RXK393235:RXK393239 SHG393235:SHG393239 SRC393235:SRC393239 TAY393235:TAY393239 TKU393235:TKU393239 TUQ393235:TUQ393239 UEM393235:UEM393239 UOI393235:UOI393239 UYE393235:UYE393239 VIA393235:VIA393239 VRW393235:VRW393239 WBS393235:WBS393239 WLO393235:WLO393239 WVK393235:WVK393239 C458769:C458773 IY458771:IY458775 SU458771:SU458775 ACQ458771:ACQ458775 AMM458771:AMM458775 AWI458771:AWI458775 BGE458771:BGE458775 BQA458771:BQA458775 BZW458771:BZW458775 CJS458771:CJS458775 CTO458771:CTO458775 DDK458771:DDK458775 DNG458771:DNG458775 DXC458771:DXC458775 EGY458771:EGY458775 EQU458771:EQU458775 FAQ458771:FAQ458775 FKM458771:FKM458775 FUI458771:FUI458775 GEE458771:GEE458775 GOA458771:GOA458775 GXW458771:GXW458775 HHS458771:HHS458775 HRO458771:HRO458775 IBK458771:IBK458775 ILG458771:ILG458775 IVC458771:IVC458775 JEY458771:JEY458775 JOU458771:JOU458775 JYQ458771:JYQ458775 KIM458771:KIM458775 KSI458771:KSI458775 LCE458771:LCE458775 LMA458771:LMA458775 LVW458771:LVW458775 MFS458771:MFS458775 MPO458771:MPO458775 MZK458771:MZK458775 NJG458771:NJG458775 NTC458771:NTC458775 OCY458771:OCY458775 OMU458771:OMU458775 OWQ458771:OWQ458775 PGM458771:PGM458775 PQI458771:PQI458775 QAE458771:QAE458775 QKA458771:QKA458775 QTW458771:QTW458775 RDS458771:RDS458775 RNO458771:RNO458775 RXK458771:RXK458775 SHG458771:SHG458775 SRC458771:SRC458775 TAY458771:TAY458775 TKU458771:TKU458775 TUQ458771:TUQ458775 UEM458771:UEM458775 UOI458771:UOI458775 UYE458771:UYE458775 VIA458771:VIA458775 VRW458771:VRW458775 WBS458771:WBS458775 WLO458771:WLO458775 WVK458771:WVK458775 C524305:C524309 IY524307:IY524311 SU524307:SU524311 ACQ524307:ACQ524311 AMM524307:AMM524311 AWI524307:AWI524311 BGE524307:BGE524311 BQA524307:BQA524311 BZW524307:BZW524311 CJS524307:CJS524311 CTO524307:CTO524311 DDK524307:DDK524311 DNG524307:DNG524311 DXC524307:DXC524311 EGY524307:EGY524311 EQU524307:EQU524311 FAQ524307:FAQ524311 FKM524307:FKM524311 FUI524307:FUI524311 GEE524307:GEE524311 GOA524307:GOA524311 GXW524307:GXW524311 HHS524307:HHS524311 HRO524307:HRO524311 IBK524307:IBK524311 ILG524307:ILG524311 IVC524307:IVC524311 JEY524307:JEY524311 JOU524307:JOU524311 JYQ524307:JYQ524311 KIM524307:KIM524311 KSI524307:KSI524311 LCE524307:LCE524311 LMA524307:LMA524311 LVW524307:LVW524311 MFS524307:MFS524311 MPO524307:MPO524311 MZK524307:MZK524311 NJG524307:NJG524311 NTC524307:NTC524311 OCY524307:OCY524311 OMU524307:OMU524311 OWQ524307:OWQ524311 PGM524307:PGM524311 PQI524307:PQI524311 QAE524307:QAE524311 QKA524307:QKA524311 QTW524307:QTW524311 RDS524307:RDS524311 RNO524307:RNO524311 RXK524307:RXK524311 SHG524307:SHG524311 SRC524307:SRC524311 TAY524307:TAY524311 TKU524307:TKU524311 TUQ524307:TUQ524311 UEM524307:UEM524311 UOI524307:UOI524311 UYE524307:UYE524311 VIA524307:VIA524311 VRW524307:VRW524311 WBS524307:WBS524311 WLO524307:WLO524311 WVK524307:WVK524311 C589841:C589845 IY589843:IY589847 SU589843:SU589847 ACQ589843:ACQ589847 AMM589843:AMM589847 AWI589843:AWI589847 BGE589843:BGE589847 BQA589843:BQA589847 BZW589843:BZW589847 CJS589843:CJS589847 CTO589843:CTO589847 DDK589843:DDK589847 DNG589843:DNG589847 DXC589843:DXC589847 EGY589843:EGY589847 EQU589843:EQU589847 FAQ589843:FAQ589847 FKM589843:FKM589847 FUI589843:FUI589847 GEE589843:GEE589847 GOA589843:GOA589847 GXW589843:GXW589847 HHS589843:HHS589847 HRO589843:HRO589847 IBK589843:IBK589847 ILG589843:ILG589847 IVC589843:IVC589847 JEY589843:JEY589847 JOU589843:JOU589847 JYQ589843:JYQ589847 KIM589843:KIM589847 KSI589843:KSI589847 LCE589843:LCE589847 LMA589843:LMA589847 LVW589843:LVW589847 MFS589843:MFS589847 MPO589843:MPO589847 MZK589843:MZK589847 NJG589843:NJG589847 NTC589843:NTC589847 OCY589843:OCY589847 OMU589843:OMU589847 OWQ589843:OWQ589847 PGM589843:PGM589847 PQI589843:PQI589847 QAE589843:QAE589847 QKA589843:QKA589847 QTW589843:QTW589847 RDS589843:RDS589847 RNO589843:RNO589847 RXK589843:RXK589847 SHG589843:SHG589847 SRC589843:SRC589847 TAY589843:TAY589847 TKU589843:TKU589847 TUQ589843:TUQ589847 UEM589843:UEM589847 UOI589843:UOI589847 UYE589843:UYE589847 VIA589843:VIA589847 VRW589843:VRW589847 WBS589843:WBS589847 WLO589843:WLO589847 WVK589843:WVK589847 C655377:C655381 IY655379:IY655383 SU655379:SU655383 ACQ655379:ACQ655383 AMM655379:AMM655383 AWI655379:AWI655383 BGE655379:BGE655383 BQA655379:BQA655383 BZW655379:BZW655383 CJS655379:CJS655383 CTO655379:CTO655383 DDK655379:DDK655383 DNG655379:DNG655383 DXC655379:DXC655383 EGY655379:EGY655383 EQU655379:EQU655383 FAQ655379:FAQ655383 FKM655379:FKM655383 FUI655379:FUI655383 GEE655379:GEE655383 GOA655379:GOA655383 GXW655379:GXW655383 HHS655379:HHS655383 HRO655379:HRO655383 IBK655379:IBK655383 ILG655379:ILG655383 IVC655379:IVC655383 JEY655379:JEY655383 JOU655379:JOU655383 JYQ655379:JYQ655383 KIM655379:KIM655383 KSI655379:KSI655383 LCE655379:LCE655383 LMA655379:LMA655383 LVW655379:LVW655383 MFS655379:MFS655383 MPO655379:MPO655383 MZK655379:MZK655383 NJG655379:NJG655383 NTC655379:NTC655383 OCY655379:OCY655383 OMU655379:OMU655383 OWQ655379:OWQ655383 PGM655379:PGM655383 PQI655379:PQI655383 QAE655379:QAE655383 QKA655379:QKA655383 QTW655379:QTW655383 RDS655379:RDS655383 RNO655379:RNO655383 RXK655379:RXK655383 SHG655379:SHG655383 SRC655379:SRC655383 TAY655379:TAY655383 TKU655379:TKU655383 TUQ655379:TUQ655383 UEM655379:UEM655383 UOI655379:UOI655383 UYE655379:UYE655383 VIA655379:VIA655383 VRW655379:VRW655383 WBS655379:WBS655383 WLO655379:WLO655383 WVK655379:WVK655383 C720913:C720917 IY720915:IY720919 SU720915:SU720919 ACQ720915:ACQ720919 AMM720915:AMM720919 AWI720915:AWI720919 BGE720915:BGE720919 BQA720915:BQA720919 BZW720915:BZW720919 CJS720915:CJS720919 CTO720915:CTO720919 DDK720915:DDK720919 DNG720915:DNG720919 DXC720915:DXC720919 EGY720915:EGY720919 EQU720915:EQU720919 FAQ720915:FAQ720919 FKM720915:FKM720919 FUI720915:FUI720919 GEE720915:GEE720919 GOA720915:GOA720919 GXW720915:GXW720919 HHS720915:HHS720919 HRO720915:HRO720919 IBK720915:IBK720919 ILG720915:ILG720919 IVC720915:IVC720919 JEY720915:JEY720919 JOU720915:JOU720919 JYQ720915:JYQ720919 KIM720915:KIM720919 KSI720915:KSI720919 LCE720915:LCE720919 LMA720915:LMA720919 LVW720915:LVW720919 MFS720915:MFS720919 MPO720915:MPO720919 MZK720915:MZK720919 NJG720915:NJG720919 NTC720915:NTC720919 OCY720915:OCY720919 OMU720915:OMU720919 OWQ720915:OWQ720919 PGM720915:PGM720919 PQI720915:PQI720919 QAE720915:QAE720919 QKA720915:QKA720919 QTW720915:QTW720919 RDS720915:RDS720919 RNO720915:RNO720919 RXK720915:RXK720919 SHG720915:SHG720919 SRC720915:SRC720919 TAY720915:TAY720919 TKU720915:TKU720919 TUQ720915:TUQ720919 UEM720915:UEM720919 UOI720915:UOI720919 UYE720915:UYE720919 VIA720915:VIA720919 VRW720915:VRW720919 WBS720915:WBS720919 WLO720915:WLO720919 WVK720915:WVK720919 C786449:C786453 IY786451:IY786455 SU786451:SU786455 ACQ786451:ACQ786455 AMM786451:AMM786455 AWI786451:AWI786455 BGE786451:BGE786455 BQA786451:BQA786455 BZW786451:BZW786455 CJS786451:CJS786455 CTO786451:CTO786455 DDK786451:DDK786455 DNG786451:DNG786455 DXC786451:DXC786455 EGY786451:EGY786455 EQU786451:EQU786455 FAQ786451:FAQ786455 FKM786451:FKM786455 FUI786451:FUI786455 GEE786451:GEE786455 GOA786451:GOA786455 GXW786451:GXW786455 HHS786451:HHS786455 HRO786451:HRO786455 IBK786451:IBK786455 ILG786451:ILG786455 IVC786451:IVC786455 JEY786451:JEY786455 JOU786451:JOU786455 JYQ786451:JYQ786455 KIM786451:KIM786455 KSI786451:KSI786455 LCE786451:LCE786455 LMA786451:LMA786455 LVW786451:LVW786455 MFS786451:MFS786455 MPO786451:MPO786455 MZK786451:MZK786455 NJG786451:NJG786455 NTC786451:NTC786455 OCY786451:OCY786455 OMU786451:OMU786455 OWQ786451:OWQ786455 PGM786451:PGM786455 PQI786451:PQI786455 QAE786451:QAE786455 QKA786451:QKA786455 QTW786451:QTW786455 RDS786451:RDS786455 RNO786451:RNO786455 RXK786451:RXK786455 SHG786451:SHG786455 SRC786451:SRC786455 TAY786451:TAY786455 TKU786451:TKU786455 TUQ786451:TUQ786455 UEM786451:UEM786455 UOI786451:UOI786455 UYE786451:UYE786455 VIA786451:VIA786455 VRW786451:VRW786455 WBS786451:WBS786455 WLO786451:WLO786455 WVK786451:WVK786455 C851985:C851989 IY851987:IY851991 SU851987:SU851991 ACQ851987:ACQ851991 AMM851987:AMM851991 AWI851987:AWI851991 BGE851987:BGE851991 BQA851987:BQA851991 BZW851987:BZW851991 CJS851987:CJS851991 CTO851987:CTO851991 DDK851987:DDK851991 DNG851987:DNG851991 DXC851987:DXC851991 EGY851987:EGY851991 EQU851987:EQU851991 FAQ851987:FAQ851991 FKM851987:FKM851991 FUI851987:FUI851991 GEE851987:GEE851991 GOA851987:GOA851991 GXW851987:GXW851991 HHS851987:HHS851991 HRO851987:HRO851991 IBK851987:IBK851991 ILG851987:ILG851991 IVC851987:IVC851991 JEY851987:JEY851991 JOU851987:JOU851991 JYQ851987:JYQ851991 KIM851987:KIM851991 KSI851987:KSI851991 LCE851987:LCE851991 LMA851987:LMA851991 LVW851987:LVW851991 MFS851987:MFS851991 MPO851987:MPO851991 MZK851987:MZK851991 NJG851987:NJG851991 NTC851987:NTC851991 OCY851987:OCY851991 OMU851987:OMU851991 OWQ851987:OWQ851991 PGM851987:PGM851991 PQI851987:PQI851991 QAE851987:QAE851991 QKA851987:QKA851991 QTW851987:QTW851991 RDS851987:RDS851991 RNO851987:RNO851991 RXK851987:RXK851991 SHG851987:SHG851991 SRC851987:SRC851991 TAY851987:TAY851991 TKU851987:TKU851991 TUQ851987:TUQ851991 UEM851987:UEM851991 UOI851987:UOI851991 UYE851987:UYE851991 VIA851987:VIA851991 VRW851987:VRW851991 WBS851987:WBS851991 WLO851987:WLO851991 WVK851987:WVK851991 C917521:C917525 IY917523:IY917527 SU917523:SU917527 ACQ917523:ACQ917527 AMM917523:AMM917527 AWI917523:AWI917527 BGE917523:BGE917527 BQA917523:BQA917527 BZW917523:BZW917527 CJS917523:CJS917527 CTO917523:CTO917527 DDK917523:DDK917527 DNG917523:DNG917527 DXC917523:DXC917527 EGY917523:EGY917527 EQU917523:EQU917527 FAQ917523:FAQ917527 FKM917523:FKM917527 FUI917523:FUI917527 GEE917523:GEE917527 GOA917523:GOA917527 GXW917523:GXW917527 HHS917523:HHS917527 HRO917523:HRO917527 IBK917523:IBK917527 ILG917523:ILG917527 IVC917523:IVC917527 JEY917523:JEY917527 JOU917523:JOU917527 JYQ917523:JYQ917527 KIM917523:KIM917527 KSI917523:KSI917527 LCE917523:LCE917527 LMA917523:LMA917527 LVW917523:LVW917527 MFS917523:MFS917527 MPO917523:MPO917527 MZK917523:MZK917527 NJG917523:NJG917527 NTC917523:NTC917527 OCY917523:OCY917527 OMU917523:OMU917527 OWQ917523:OWQ917527 PGM917523:PGM917527 PQI917523:PQI917527 QAE917523:QAE917527 QKA917523:QKA917527 QTW917523:QTW917527 RDS917523:RDS917527 RNO917523:RNO917527 RXK917523:RXK917527 SHG917523:SHG917527 SRC917523:SRC917527 TAY917523:TAY917527 TKU917523:TKU917527 TUQ917523:TUQ917527 UEM917523:UEM917527 UOI917523:UOI917527 UYE917523:UYE917527 VIA917523:VIA917527 VRW917523:VRW917527 WBS917523:WBS917527 WLO917523:WLO917527 WVK917523:WVK917527 C983057:C983061 IY983059:IY983063 SU983059:SU983063 ACQ983059:ACQ983063 AMM983059:AMM983063 AWI983059:AWI983063 BGE983059:BGE983063 BQA983059:BQA983063 BZW983059:BZW983063 CJS983059:CJS983063 CTO983059:CTO983063 DDK983059:DDK983063 DNG983059:DNG983063 DXC983059:DXC983063 EGY983059:EGY983063 EQU983059:EQU983063 FAQ983059:FAQ983063 FKM983059:FKM983063 FUI983059:FUI983063 GEE983059:GEE983063 GOA983059:GOA983063 GXW983059:GXW983063 HHS983059:HHS983063 HRO983059:HRO983063 IBK983059:IBK983063 ILG983059:ILG983063 IVC983059:IVC983063 JEY983059:JEY983063 JOU983059:JOU983063 JYQ983059:JYQ983063 KIM983059:KIM983063 KSI983059:KSI983063 LCE983059:LCE983063 LMA983059:LMA983063 LVW983059:LVW983063 MFS983059:MFS983063 MPO983059:MPO983063 MZK983059:MZK983063 NJG983059:NJG983063 NTC983059:NTC983063 OCY983059:OCY983063 OMU983059:OMU983063 OWQ983059:OWQ983063 PGM983059:PGM983063 PQI983059:PQI983063 QAE983059:QAE983063 QKA983059:QKA983063 QTW983059:QTW983063 RDS983059:RDS983063 RNO983059:RNO983063 RXK983059:RXK983063 SHG983059:SHG983063 SRC983059:SRC983063 TAY983059:TAY983063 TKU983059:TKU983063 TUQ983059:TUQ983063 UEM983059:UEM983063 UOI983059:UOI983063 UYE983059:UYE983063 VIA983059:VIA983063 VRW983059:VRW983063 WBS983059:WBS983063 WLO983059:WLO983063 WVK983059:WVK983063 AWI12:AWI25 IY33:IY42 SU33:SU42 ACQ33:ACQ42 AMM33:AMM42 AWI33:AWI42 BGE33:BGE42 BQA33:BQA42 BZW33:BZW42 CJS33:CJS42 CTO33:CTO42 DDK33:DDK42 DNG33:DNG42 DXC33:DXC42 EGY33:EGY42 EQU33:EQU42 FAQ33:FAQ42 FKM33:FKM42 FUI33:FUI42 GEE33:GEE42 GOA33:GOA42 GXW33:GXW42 HHS33:HHS42 HRO33:HRO42 IBK33:IBK42 ILG33:ILG42 IVC33:IVC42 JEY33:JEY42 JOU33:JOU42 JYQ33:JYQ42 KIM33:KIM42 KSI33:KSI42 LCE33:LCE42 LMA33:LMA42 LVW33:LVW42 MFS33:MFS42 MPO33:MPO42 MZK33:MZK42 NJG33:NJG42 NTC33:NTC42 OCY33:OCY42 OMU33:OMU42 OWQ33:OWQ42 PGM33:PGM42 PQI33:PQI42 QAE33:QAE42 QKA33:QKA42 QTW33:QTW42 RDS33:RDS42 RNO33:RNO42 RXK33:RXK42 SHG33:SHG42 SRC33:SRC42 TAY33:TAY42 TKU33:TKU42 TUQ33:TUQ42 UEM33:UEM42 UOI33:UOI42 UYE33:UYE42 VIA33:VIA42 VRW33:VRW42 WBS33:WBS42 WLO33:WLO42 WVK33:WVK42 C65564:C65571 IY65566:IY65573 SU65566:SU65573 ACQ65566:ACQ65573 AMM65566:AMM65573 AWI65566:AWI65573 BGE65566:BGE65573 BQA65566:BQA65573 BZW65566:BZW65573 CJS65566:CJS65573 CTO65566:CTO65573 DDK65566:DDK65573 DNG65566:DNG65573 DXC65566:DXC65573 EGY65566:EGY65573 EQU65566:EQU65573 FAQ65566:FAQ65573 FKM65566:FKM65573 FUI65566:FUI65573 GEE65566:GEE65573 GOA65566:GOA65573 GXW65566:GXW65573 HHS65566:HHS65573 HRO65566:HRO65573 IBK65566:IBK65573 ILG65566:ILG65573 IVC65566:IVC65573 JEY65566:JEY65573 JOU65566:JOU65573 JYQ65566:JYQ65573 KIM65566:KIM65573 KSI65566:KSI65573 LCE65566:LCE65573 LMA65566:LMA65573 LVW65566:LVW65573 MFS65566:MFS65573 MPO65566:MPO65573 MZK65566:MZK65573 NJG65566:NJG65573 NTC65566:NTC65573 OCY65566:OCY65573 OMU65566:OMU65573 OWQ65566:OWQ65573 PGM65566:PGM65573 PQI65566:PQI65573 QAE65566:QAE65573 QKA65566:QKA65573 QTW65566:QTW65573 RDS65566:RDS65573 RNO65566:RNO65573 RXK65566:RXK65573 SHG65566:SHG65573 SRC65566:SRC65573 TAY65566:TAY65573 TKU65566:TKU65573 TUQ65566:TUQ65573 UEM65566:UEM65573 UOI65566:UOI65573 UYE65566:UYE65573 VIA65566:VIA65573 VRW65566:VRW65573 WBS65566:WBS65573 WLO65566:WLO65573 WVK65566:WVK65573 C131100:C131107 IY131102:IY131109 SU131102:SU131109 ACQ131102:ACQ131109 AMM131102:AMM131109 AWI131102:AWI131109 BGE131102:BGE131109 BQA131102:BQA131109 BZW131102:BZW131109 CJS131102:CJS131109 CTO131102:CTO131109 DDK131102:DDK131109 DNG131102:DNG131109 DXC131102:DXC131109 EGY131102:EGY131109 EQU131102:EQU131109 FAQ131102:FAQ131109 FKM131102:FKM131109 FUI131102:FUI131109 GEE131102:GEE131109 GOA131102:GOA131109 GXW131102:GXW131109 HHS131102:HHS131109 HRO131102:HRO131109 IBK131102:IBK131109 ILG131102:ILG131109 IVC131102:IVC131109 JEY131102:JEY131109 JOU131102:JOU131109 JYQ131102:JYQ131109 KIM131102:KIM131109 KSI131102:KSI131109 LCE131102:LCE131109 LMA131102:LMA131109 LVW131102:LVW131109 MFS131102:MFS131109 MPO131102:MPO131109 MZK131102:MZK131109 NJG131102:NJG131109 NTC131102:NTC131109 OCY131102:OCY131109 OMU131102:OMU131109 OWQ131102:OWQ131109 PGM131102:PGM131109 PQI131102:PQI131109 QAE131102:QAE131109 QKA131102:QKA131109 QTW131102:QTW131109 RDS131102:RDS131109 RNO131102:RNO131109 RXK131102:RXK131109 SHG131102:SHG131109 SRC131102:SRC131109 TAY131102:TAY131109 TKU131102:TKU131109 TUQ131102:TUQ131109 UEM131102:UEM131109 UOI131102:UOI131109 UYE131102:UYE131109 VIA131102:VIA131109 VRW131102:VRW131109 WBS131102:WBS131109 WLO131102:WLO131109 WVK131102:WVK131109 C196636:C196643 IY196638:IY196645 SU196638:SU196645 ACQ196638:ACQ196645 AMM196638:AMM196645 AWI196638:AWI196645 BGE196638:BGE196645 BQA196638:BQA196645 BZW196638:BZW196645 CJS196638:CJS196645 CTO196638:CTO196645 DDK196638:DDK196645 DNG196638:DNG196645 DXC196638:DXC196645 EGY196638:EGY196645 EQU196638:EQU196645 FAQ196638:FAQ196645 FKM196638:FKM196645 FUI196638:FUI196645 GEE196638:GEE196645 GOA196638:GOA196645 GXW196638:GXW196645 HHS196638:HHS196645 HRO196638:HRO196645 IBK196638:IBK196645 ILG196638:ILG196645 IVC196638:IVC196645 JEY196638:JEY196645 JOU196638:JOU196645 JYQ196638:JYQ196645 KIM196638:KIM196645 KSI196638:KSI196645 LCE196638:LCE196645 LMA196638:LMA196645 LVW196638:LVW196645 MFS196638:MFS196645 MPO196638:MPO196645 MZK196638:MZK196645 NJG196638:NJG196645 NTC196638:NTC196645 OCY196638:OCY196645 OMU196638:OMU196645 OWQ196638:OWQ196645 PGM196638:PGM196645 PQI196638:PQI196645 QAE196638:QAE196645 QKA196638:QKA196645 QTW196638:QTW196645 RDS196638:RDS196645 RNO196638:RNO196645 RXK196638:RXK196645 SHG196638:SHG196645 SRC196638:SRC196645 TAY196638:TAY196645 TKU196638:TKU196645 TUQ196638:TUQ196645 UEM196638:UEM196645 UOI196638:UOI196645 UYE196638:UYE196645 VIA196638:VIA196645 VRW196638:VRW196645 WBS196638:WBS196645 WLO196638:WLO196645 WVK196638:WVK196645 C262172:C262179 IY262174:IY262181 SU262174:SU262181 ACQ262174:ACQ262181 AMM262174:AMM262181 AWI262174:AWI262181 BGE262174:BGE262181 BQA262174:BQA262181 BZW262174:BZW262181 CJS262174:CJS262181 CTO262174:CTO262181 DDK262174:DDK262181 DNG262174:DNG262181 DXC262174:DXC262181 EGY262174:EGY262181 EQU262174:EQU262181 FAQ262174:FAQ262181 FKM262174:FKM262181 FUI262174:FUI262181 GEE262174:GEE262181 GOA262174:GOA262181 GXW262174:GXW262181 HHS262174:HHS262181 HRO262174:HRO262181 IBK262174:IBK262181 ILG262174:ILG262181 IVC262174:IVC262181 JEY262174:JEY262181 JOU262174:JOU262181 JYQ262174:JYQ262181 KIM262174:KIM262181 KSI262174:KSI262181 LCE262174:LCE262181 LMA262174:LMA262181 LVW262174:LVW262181 MFS262174:MFS262181 MPO262174:MPO262181 MZK262174:MZK262181 NJG262174:NJG262181 NTC262174:NTC262181 OCY262174:OCY262181 OMU262174:OMU262181 OWQ262174:OWQ262181 PGM262174:PGM262181 PQI262174:PQI262181 QAE262174:QAE262181 QKA262174:QKA262181 QTW262174:QTW262181 RDS262174:RDS262181 RNO262174:RNO262181 RXK262174:RXK262181 SHG262174:SHG262181 SRC262174:SRC262181 TAY262174:TAY262181 TKU262174:TKU262181 TUQ262174:TUQ262181 UEM262174:UEM262181 UOI262174:UOI262181 UYE262174:UYE262181 VIA262174:VIA262181 VRW262174:VRW262181 WBS262174:WBS262181 WLO262174:WLO262181 WVK262174:WVK262181 C327708:C327715 IY327710:IY327717 SU327710:SU327717 ACQ327710:ACQ327717 AMM327710:AMM327717 AWI327710:AWI327717 BGE327710:BGE327717 BQA327710:BQA327717 BZW327710:BZW327717 CJS327710:CJS327717 CTO327710:CTO327717 DDK327710:DDK327717 DNG327710:DNG327717 DXC327710:DXC327717 EGY327710:EGY327717 EQU327710:EQU327717 FAQ327710:FAQ327717 FKM327710:FKM327717 FUI327710:FUI327717 GEE327710:GEE327717 GOA327710:GOA327717 GXW327710:GXW327717 HHS327710:HHS327717 HRO327710:HRO327717 IBK327710:IBK327717 ILG327710:ILG327717 IVC327710:IVC327717 JEY327710:JEY327717 JOU327710:JOU327717 JYQ327710:JYQ327717 KIM327710:KIM327717 KSI327710:KSI327717 LCE327710:LCE327717 LMA327710:LMA327717 LVW327710:LVW327717 MFS327710:MFS327717 MPO327710:MPO327717 MZK327710:MZK327717 NJG327710:NJG327717 NTC327710:NTC327717 OCY327710:OCY327717 OMU327710:OMU327717 OWQ327710:OWQ327717 PGM327710:PGM327717 PQI327710:PQI327717 QAE327710:QAE327717 QKA327710:QKA327717 QTW327710:QTW327717 RDS327710:RDS327717 RNO327710:RNO327717 RXK327710:RXK327717 SHG327710:SHG327717 SRC327710:SRC327717 TAY327710:TAY327717 TKU327710:TKU327717 TUQ327710:TUQ327717 UEM327710:UEM327717 UOI327710:UOI327717 UYE327710:UYE327717 VIA327710:VIA327717 VRW327710:VRW327717 WBS327710:WBS327717 WLO327710:WLO327717 WVK327710:WVK327717 C393244:C393251 IY393246:IY393253 SU393246:SU393253 ACQ393246:ACQ393253 AMM393246:AMM393253 AWI393246:AWI393253 BGE393246:BGE393253 BQA393246:BQA393253 BZW393246:BZW393253 CJS393246:CJS393253 CTO393246:CTO393253 DDK393246:DDK393253 DNG393246:DNG393253 DXC393246:DXC393253 EGY393246:EGY393253 EQU393246:EQU393253 FAQ393246:FAQ393253 FKM393246:FKM393253 FUI393246:FUI393253 GEE393246:GEE393253 GOA393246:GOA393253 GXW393246:GXW393253 HHS393246:HHS393253 HRO393246:HRO393253 IBK393246:IBK393253 ILG393246:ILG393253 IVC393246:IVC393253 JEY393246:JEY393253 JOU393246:JOU393253 JYQ393246:JYQ393253 KIM393246:KIM393253 KSI393246:KSI393253 LCE393246:LCE393253 LMA393246:LMA393253 LVW393246:LVW393253 MFS393246:MFS393253 MPO393246:MPO393253 MZK393246:MZK393253 NJG393246:NJG393253 NTC393246:NTC393253 OCY393246:OCY393253 OMU393246:OMU393253 OWQ393246:OWQ393253 PGM393246:PGM393253 PQI393246:PQI393253 QAE393246:QAE393253 QKA393246:QKA393253 QTW393246:QTW393253 RDS393246:RDS393253 RNO393246:RNO393253 RXK393246:RXK393253 SHG393246:SHG393253 SRC393246:SRC393253 TAY393246:TAY393253 TKU393246:TKU393253 TUQ393246:TUQ393253 UEM393246:UEM393253 UOI393246:UOI393253 UYE393246:UYE393253 VIA393246:VIA393253 VRW393246:VRW393253 WBS393246:WBS393253 WLO393246:WLO393253 WVK393246:WVK393253 C458780:C458787 IY458782:IY458789 SU458782:SU458789 ACQ458782:ACQ458789 AMM458782:AMM458789 AWI458782:AWI458789 BGE458782:BGE458789 BQA458782:BQA458789 BZW458782:BZW458789 CJS458782:CJS458789 CTO458782:CTO458789 DDK458782:DDK458789 DNG458782:DNG458789 DXC458782:DXC458789 EGY458782:EGY458789 EQU458782:EQU458789 FAQ458782:FAQ458789 FKM458782:FKM458789 FUI458782:FUI458789 GEE458782:GEE458789 GOA458782:GOA458789 GXW458782:GXW458789 HHS458782:HHS458789 HRO458782:HRO458789 IBK458782:IBK458789 ILG458782:ILG458789 IVC458782:IVC458789 JEY458782:JEY458789 JOU458782:JOU458789 JYQ458782:JYQ458789 KIM458782:KIM458789 KSI458782:KSI458789 LCE458782:LCE458789 LMA458782:LMA458789 LVW458782:LVW458789 MFS458782:MFS458789 MPO458782:MPO458789 MZK458782:MZK458789 NJG458782:NJG458789 NTC458782:NTC458789 OCY458782:OCY458789 OMU458782:OMU458789 OWQ458782:OWQ458789 PGM458782:PGM458789 PQI458782:PQI458789 QAE458782:QAE458789 QKA458782:QKA458789 QTW458782:QTW458789 RDS458782:RDS458789 RNO458782:RNO458789 RXK458782:RXK458789 SHG458782:SHG458789 SRC458782:SRC458789 TAY458782:TAY458789 TKU458782:TKU458789 TUQ458782:TUQ458789 UEM458782:UEM458789 UOI458782:UOI458789 UYE458782:UYE458789 VIA458782:VIA458789 VRW458782:VRW458789 WBS458782:WBS458789 WLO458782:WLO458789 WVK458782:WVK458789 C524316:C524323 IY524318:IY524325 SU524318:SU524325 ACQ524318:ACQ524325 AMM524318:AMM524325 AWI524318:AWI524325 BGE524318:BGE524325 BQA524318:BQA524325 BZW524318:BZW524325 CJS524318:CJS524325 CTO524318:CTO524325 DDK524318:DDK524325 DNG524318:DNG524325 DXC524318:DXC524325 EGY524318:EGY524325 EQU524318:EQU524325 FAQ524318:FAQ524325 FKM524318:FKM524325 FUI524318:FUI524325 GEE524318:GEE524325 GOA524318:GOA524325 GXW524318:GXW524325 HHS524318:HHS524325 HRO524318:HRO524325 IBK524318:IBK524325 ILG524318:ILG524325 IVC524318:IVC524325 JEY524318:JEY524325 JOU524318:JOU524325 JYQ524318:JYQ524325 KIM524318:KIM524325 KSI524318:KSI524325 LCE524318:LCE524325 LMA524318:LMA524325 LVW524318:LVW524325 MFS524318:MFS524325 MPO524318:MPO524325 MZK524318:MZK524325 NJG524318:NJG524325 NTC524318:NTC524325 OCY524318:OCY524325 OMU524318:OMU524325 OWQ524318:OWQ524325 PGM524318:PGM524325 PQI524318:PQI524325 QAE524318:QAE524325 QKA524318:QKA524325 QTW524318:QTW524325 RDS524318:RDS524325 RNO524318:RNO524325 RXK524318:RXK524325 SHG524318:SHG524325 SRC524318:SRC524325 TAY524318:TAY524325 TKU524318:TKU524325 TUQ524318:TUQ524325 UEM524318:UEM524325 UOI524318:UOI524325 UYE524318:UYE524325 VIA524318:VIA524325 VRW524318:VRW524325 WBS524318:WBS524325 WLO524318:WLO524325 WVK524318:WVK524325 C589852:C589859 IY589854:IY589861 SU589854:SU589861 ACQ589854:ACQ589861 AMM589854:AMM589861 AWI589854:AWI589861 BGE589854:BGE589861 BQA589854:BQA589861 BZW589854:BZW589861 CJS589854:CJS589861 CTO589854:CTO589861 DDK589854:DDK589861 DNG589854:DNG589861 DXC589854:DXC589861 EGY589854:EGY589861 EQU589854:EQU589861 FAQ589854:FAQ589861 FKM589854:FKM589861 FUI589854:FUI589861 GEE589854:GEE589861 GOA589854:GOA589861 GXW589854:GXW589861 HHS589854:HHS589861 HRO589854:HRO589861 IBK589854:IBK589861 ILG589854:ILG589861 IVC589854:IVC589861 JEY589854:JEY589861 JOU589854:JOU589861 JYQ589854:JYQ589861 KIM589854:KIM589861 KSI589854:KSI589861 LCE589854:LCE589861 LMA589854:LMA589861 LVW589854:LVW589861 MFS589854:MFS589861 MPO589854:MPO589861 MZK589854:MZK589861 NJG589854:NJG589861 NTC589854:NTC589861 OCY589854:OCY589861 OMU589854:OMU589861 OWQ589854:OWQ589861 PGM589854:PGM589861 PQI589854:PQI589861 QAE589854:QAE589861 QKA589854:QKA589861 QTW589854:QTW589861 RDS589854:RDS589861 RNO589854:RNO589861 RXK589854:RXK589861 SHG589854:SHG589861 SRC589854:SRC589861 TAY589854:TAY589861 TKU589854:TKU589861 TUQ589854:TUQ589861 UEM589854:UEM589861 UOI589854:UOI589861 UYE589854:UYE589861 VIA589854:VIA589861 VRW589854:VRW589861 WBS589854:WBS589861 WLO589854:WLO589861 WVK589854:WVK589861 C655388:C655395 IY655390:IY655397 SU655390:SU655397 ACQ655390:ACQ655397 AMM655390:AMM655397 AWI655390:AWI655397 BGE655390:BGE655397 BQA655390:BQA655397 BZW655390:BZW655397 CJS655390:CJS655397 CTO655390:CTO655397 DDK655390:DDK655397 DNG655390:DNG655397 DXC655390:DXC655397 EGY655390:EGY655397 EQU655390:EQU655397 FAQ655390:FAQ655397 FKM655390:FKM655397 FUI655390:FUI655397 GEE655390:GEE655397 GOA655390:GOA655397 GXW655390:GXW655397 HHS655390:HHS655397 HRO655390:HRO655397 IBK655390:IBK655397 ILG655390:ILG655397 IVC655390:IVC655397 JEY655390:JEY655397 JOU655390:JOU655397 JYQ655390:JYQ655397 KIM655390:KIM655397 KSI655390:KSI655397 LCE655390:LCE655397 LMA655390:LMA655397 LVW655390:LVW655397 MFS655390:MFS655397 MPO655390:MPO655397 MZK655390:MZK655397 NJG655390:NJG655397 NTC655390:NTC655397 OCY655390:OCY655397 OMU655390:OMU655397 OWQ655390:OWQ655397 PGM655390:PGM655397 PQI655390:PQI655397 QAE655390:QAE655397 QKA655390:QKA655397 QTW655390:QTW655397 RDS655390:RDS655397 RNO655390:RNO655397 RXK655390:RXK655397 SHG655390:SHG655397 SRC655390:SRC655397 TAY655390:TAY655397 TKU655390:TKU655397 TUQ655390:TUQ655397 UEM655390:UEM655397 UOI655390:UOI655397 UYE655390:UYE655397 VIA655390:VIA655397 VRW655390:VRW655397 WBS655390:WBS655397 WLO655390:WLO655397 WVK655390:WVK655397 C720924:C720931 IY720926:IY720933 SU720926:SU720933 ACQ720926:ACQ720933 AMM720926:AMM720933 AWI720926:AWI720933 BGE720926:BGE720933 BQA720926:BQA720933 BZW720926:BZW720933 CJS720926:CJS720933 CTO720926:CTO720933 DDK720926:DDK720933 DNG720926:DNG720933 DXC720926:DXC720933 EGY720926:EGY720933 EQU720926:EQU720933 FAQ720926:FAQ720933 FKM720926:FKM720933 FUI720926:FUI720933 GEE720926:GEE720933 GOA720926:GOA720933 GXW720926:GXW720933 HHS720926:HHS720933 HRO720926:HRO720933 IBK720926:IBK720933 ILG720926:ILG720933 IVC720926:IVC720933 JEY720926:JEY720933 JOU720926:JOU720933 JYQ720926:JYQ720933 KIM720926:KIM720933 KSI720926:KSI720933 LCE720926:LCE720933 LMA720926:LMA720933 LVW720926:LVW720933 MFS720926:MFS720933 MPO720926:MPO720933 MZK720926:MZK720933 NJG720926:NJG720933 NTC720926:NTC720933 OCY720926:OCY720933 OMU720926:OMU720933 OWQ720926:OWQ720933 PGM720926:PGM720933 PQI720926:PQI720933 QAE720926:QAE720933 QKA720926:QKA720933 QTW720926:QTW720933 RDS720926:RDS720933 RNO720926:RNO720933 RXK720926:RXK720933 SHG720926:SHG720933 SRC720926:SRC720933 TAY720926:TAY720933 TKU720926:TKU720933 TUQ720926:TUQ720933 UEM720926:UEM720933 UOI720926:UOI720933 UYE720926:UYE720933 VIA720926:VIA720933 VRW720926:VRW720933 WBS720926:WBS720933 WLO720926:WLO720933 WVK720926:WVK720933 C786460:C786467 IY786462:IY786469 SU786462:SU786469 ACQ786462:ACQ786469 AMM786462:AMM786469 AWI786462:AWI786469 BGE786462:BGE786469 BQA786462:BQA786469 BZW786462:BZW786469 CJS786462:CJS786469 CTO786462:CTO786469 DDK786462:DDK786469 DNG786462:DNG786469 DXC786462:DXC786469 EGY786462:EGY786469 EQU786462:EQU786469 FAQ786462:FAQ786469 FKM786462:FKM786469 FUI786462:FUI786469 GEE786462:GEE786469 GOA786462:GOA786469 GXW786462:GXW786469 HHS786462:HHS786469 HRO786462:HRO786469 IBK786462:IBK786469 ILG786462:ILG786469 IVC786462:IVC786469 JEY786462:JEY786469 JOU786462:JOU786469 JYQ786462:JYQ786469 KIM786462:KIM786469 KSI786462:KSI786469 LCE786462:LCE786469 LMA786462:LMA786469 LVW786462:LVW786469 MFS786462:MFS786469 MPO786462:MPO786469 MZK786462:MZK786469 NJG786462:NJG786469 NTC786462:NTC786469 OCY786462:OCY786469 OMU786462:OMU786469 OWQ786462:OWQ786469 PGM786462:PGM786469 PQI786462:PQI786469 QAE786462:QAE786469 QKA786462:QKA786469 QTW786462:QTW786469 RDS786462:RDS786469 RNO786462:RNO786469 RXK786462:RXK786469 SHG786462:SHG786469 SRC786462:SRC786469 TAY786462:TAY786469 TKU786462:TKU786469 TUQ786462:TUQ786469 UEM786462:UEM786469 UOI786462:UOI786469 UYE786462:UYE786469 VIA786462:VIA786469 VRW786462:VRW786469 WBS786462:WBS786469 WLO786462:WLO786469 WVK786462:WVK786469 C851996:C852003 IY851998:IY852005 SU851998:SU852005 ACQ851998:ACQ852005 AMM851998:AMM852005 AWI851998:AWI852005 BGE851998:BGE852005 BQA851998:BQA852005 BZW851998:BZW852005 CJS851998:CJS852005 CTO851998:CTO852005 DDK851998:DDK852005 DNG851998:DNG852005 DXC851998:DXC852005 EGY851998:EGY852005 EQU851998:EQU852005 FAQ851998:FAQ852005 FKM851998:FKM852005 FUI851998:FUI852005 GEE851998:GEE852005 GOA851998:GOA852005 GXW851998:GXW852005 HHS851998:HHS852005 HRO851998:HRO852005 IBK851998:IBK852005 ILG851998:ILG852005 IVC851998:IVC852005 JEY851998:JEY852005 JOU851998:JOU852005 JYQ851998:JYQ852005 KIM851998:KIM852005 KSI851998:KSI852005 LCE851998:LCE852005 LMA851998:LMA852005 LVW851998:LVW852005 MFS851998:MFS852005 MPO851998:MPO852005 MZK851998:MZK852005 NJG851998:NJG852005 NTC851998:NTC852005 OCY851998:OCY852005 OMU851998:OMU852005 OWQ851998:OWQ852005 PGM851998:PGM852005 PQI851998:PQI852005 QAE851998:QAE852005 QKA851998:QKA852005 QTW851998:QTW852005 RDS851998:RDS852005 RNO851998:RNO852005 RXK851998:RXK852005 SHG851998:SHG852005 SRC851998:SRC852005 TAY851998:TAY852005 TKU851998:TKU852005 TUQ851998:TUQ852005 UEM851998:UEM852005 UOI851998:UOI852005 UYE851998:UYE852005 VIA851998:VIA852005 VRW851998:VRW852005 WBS851998:WBS852005 WLO851998:WLO852005 WVK851998:WVK852005 C917532:C917539 IY917534:IY917541 SU917534:SU917541 ACQ917534:ACQ917541 AMM917534:AMM917541 AWI917534:AWI917541 BGE917534:BGE917541 BQA917534:BQA917541 BZW917534:BZW917541 CJS917534:CJS917541 CTO917534:CTO917541 DDK917534:DDK917541 DNG917534:DNG917541 DXC917534:DXC917541 EGY917534:EGY917541 EQU917534:EQU917541 FAQ917534:FAQ917541 FKM917534:FKM917541 FUI917534:FUI917541 GEE917534:GEE917541 GOA917534:GOA917541 GXW917534:GXW917541 HHS917534:HHS917541 HRO917534:HRO917541 IBK917534:IBK917541 ILG917534:ILG917541 IVC917534:IVC917541 JEY917534:JEY917541 JOU917534:JOU917541 JYQ917534:JYQ917541 KIM917534:KIM917541 KSI917534:KSI917541 LCE917534:LCE917541 LMA917534:LMA917541 LVW917534:LVW917541 MFS917534:MFS917541 MPO917534:MPO917541 MZK917534:MZK917541 NJG917534:NJG917541 NTC917534:NTC917541 OCY917534:OCY917541 OMU917534:OMU917541 OWQ917534:OWQ917541 PGM917534:PGM917541 PQI917534:PQI917541 QAE917534:QAE917541 QKA917534:QKA917541 QTW917534:QTW917541 RDS917534:RDS917541 RNO917534:RNO917541 RXK917534:RXK917541 SHG917534:SHG917541 SRC917534:SRC917541 TAY917534:TAY917541 TKU917534:TKU917541 TUQ917534:TUQ917541 UEM917534:UEM917541 UOI917534:UOI917541 UYE917534:UYE917541 VIA917534:VIA917541 VRW917534:VRW917541 WBS917534:WBS917541 WLO917534:WLO917541 WVK917534:WVK917541 C983068:C983075 IY983070:IY983077 SU983070:SU983077 ACQ983070:ACQ983077 AMM983070:AMM983077 AWI983070:AWI983077 BGE983070:BGE983077 BQA983070:BQA983077 BZW983070:BZW983077 CJS983070:CJS983077 CTO983070:CTO983077 DDK983070:DDK983077 DNG983070:DNG983077 DXC983070:DXC983077 EGY983070:EGY983077 EQU983070:EQU983077 FAQ983070:FAQ983077 FKM983070:FKM983077 FUI983070:FUI983077 GEE983070:GEE983077 GOA983070:GOA983077 GXW983070:GXW983077 HHS983070:HHS983077 HRO983070:HRO983077 IBK983070:IBK983077 ILG983070:ILG983077 IVC983070:IVC983077 JEY983070:JEY983077 JOU983070:JOU983077 JYQ983070:JYQ983077 KIM983070:KIM983077 KSI983070:KSI983077 LCE983070:LCE983077 LMA983070:LMA983077 LVW983070:LVW983077 MFS983070:MFS983077 MPO983070:MPO983077 MZK983070:MZK983077 NJG983070:NJG983077 NTC983070:NTC983077 OCY983070:OCY983077 OMU983070:OMU983077 OWQ983070:OWQ983077 PGM983070:PGM983077 PQI983070:PQI983077 QAE983070:QAE983077 QKA983070:QKA983077 QTW983070:QTW983077 RDS983070:RDS983077 RNO983070:RNO983077 RXK983070:RXK983077 SHG983070:SHG983077 SRC983070:SRC983077 TAY983070:TAY983077 TKU983070:TKU983077 TUQ983070:TUQ983077 UEM983070:UEM983077 UOI983070:UOI983077 UYE983070:UYE983077 VIA983070:VIA983077 VRW983070:VRW983077 WBS983070:WBS983077 WLO983070:WLO983077 WVK983070:WVK983077 C65573:C65576 IY65575:IY65578 SU65575:SU65578 ACQ65575:ACQ65578 AMM65575:AMM65578 AWI65575:AWI65578 BGE65575:BGE65578 BQA65575:BQA65578 BZW65575:BZW65578 CJS65575:CJS65578 CTO65575:CTO65578 DDK65575:DDK65578 DNG65575:DNG65578 DXC65575:DXC65578 EGY65575:EGY65578 EQU65575:EQU65578 FAQ65575:FAQ65578 FKM65575:FKM65578 FUI65575:FUI65578 GEE65575:GEE65578 GOA65575:GOA65578 GXW65575:GXW65578 HHS65575:HHS65578 HRO65575:HRO65578 IBK65575:IBK65578 ILG65575:ILG65578 IVC65575:IVC65578 JEY65575:JEY65578 JOU65575:JOU65578 JYQ65575:JYQ65578 KIM65575:KIM65578 KSI65575:KSI65578 LCE65575:LCE65578 LMA65575:LMA65578 LVW65575:LVW65578 MFS65575:MFS65578 MPO65575:MPO65578 MZK65575:MZK65578 NJG65575:NJG65578 NTC65575:NTC65578 OCY65575:OCY65578 OMU65575:OMU65578 OWQ65575:OWQ65578 PGM65575:PGM65578 PQI65575:PQI65578 QAE65575:QAE65578 QKA65575:QKA65578 QTW65575:QTW65578 RDS65575:RDS65578 RNO65575:RNO65578 RXK65575:RXK65578 SHG65575:SHG65578 SRC65575:SRC65578 TAY65575:TAY65578 TKU65575:TKU65578 TUQ65575:TUQ65578 UEM65575:UEM65578 UOI65575:UOI65578 UYE65575:UYE65578 VIA65575:VIA65578 VRW65575:VRW65578 WBS65575:WBS65578 WLO65575:WLO65578 WVK65575:WVK65578 C131109:C131112 IY131111:IY131114 SU131111:SU131114 ACQ131111:ACQ131114 AMM131111:AMM131114 AWI131111:AWI131114 BGE131111:BGE131114 BQA131111:BQA131114 BZW131111:BZW131114 CJS131111:CJS131114 CTO131111:CTO131114 DDK131111:DDK131114 DNG131111:DNG131114 DXC131111:DXC131114 EGY131111:EGY131114 EQU131111:EQU131114 FAQ131111:FAQ131114 FKM131111:FKM131114 FUI131111:FUI131114 GEE131111:GEE131114 GOA131111:GOA131114 GXW131111:GXW131114 HHS131111:HHS131114 HRO131111:HRO131114 IBK131111:IBK131114 ILG131111:ILG131114 IVC131111:IVC131114 JEY131111:JEY131114 JOU131111:JOU131114 JYQ131111:JYQ131114 KIM131111:KIM131114 KSI131111:KSI131114 LCE131111:LCE131114 LMA131111:LMA131114 LVW131111:LVW131114 MFS131111:MFS131114 MPO131111:MPO131114 MZK131111:MZK131114 NJG131111:NJG131114 NTC131111:NTC131114 OCY131111:OCY131114 OMU131111:OMU131114 OWQ131111:OWQ131114 PGM131111:PGM131114 PQI131111:PQI131114 QAE131111:QAE131114 QKA131111:QKA131114 QTW131111:QTW131114 RDS131111:RDS131114 RNO131111:RNO131114 RXK131111:RXK131114 SHG131111:SHG131114 SRC131111:SRC131114 TAY131111:TAY131114 TKU131111:TKU131114 TUQ131111:TUQ131114 UEM131111:UEM131114 UOI131111:UOI131114 UYE131111:UYE131114 VIA131111:VIA131114 VRW131111:VRW131114 WBS131111:WBS131114 WLO131111:WLO131114 WVK131111:WVK131114 C196645:C196648 IY196647:IY196650 SU196647:SU196650 ACQ196647:ACQ196650 AMM196647:AMM196650 AWI196647:AWI196650 BGE196647:BGE196650 BQA196647:BQA196650 BZW196647:BZW196650 CJS196647:CJS196650 CTO196647:CTO196650 DDK196647:DDK196650 DNG196647:DNG196650 DXC196647:DXC196650 EGY196647:EGY196650 EQU196647:EQU196650 FAQ196647:FAQ196650 FKM196647:FKM196650 FUI196647:FUI196650 GEE196647:GEE196650 GOA196647:GOA196650 GXW196647:GXW196650 HHS196647:HHS196650 HRO196647:HRO196650 IBK196647:IBK196650 ILG196647:ILG196650 IVC196647:IVC196650 JEY196647:JEY196650 JOU196647:JOU196650 JYQ196647:JYQ196650 KIM196647:KIM196650 KSI196647:KSI196650 LCE196647:LCE196650 LMA196647:LMA196650 LVW196647:LVW196650 MFS196647:MFS196650 MPO196647:MPO196650 MZK196647:MZK196650 NJG196647:NJG196650 NTC196647:NTC196650 OCY196647:OCY196650 OMU196647:OMU196650 OWQ196647:OWQ196650 PGM196647:PGM196650 PQI196647:PQI196650 QAE196647:QAE196650 QKA196647:QKA196650 QTW196647:QTW196650 RDS196647:RDS196650 RNO196647:RNO196650 RXK196647:RXK196650 SHG196647:SHG196650 SRC196647:SRC196650 TAY196647:TAY196650 TKU196647:TKU196650 TUQ196647:TUQ196650 UEM196647:UEM196650 UOI196647:UOI196650 UYE196647:UYE196650 VIA196647:VIA196650 VRW196647:VRW196650 WBS196647:WBS196650 WLO196647:WLO196650 WVK196647:WVK196650 C262181:C262184 IY262183:IY262186 SU262183:SU262186 ACQ262183:ACQ262186 AMM262183:AMM262186 AWI262183:AWI262186 BGE262183:BGE262186 BQA262183:BQA262186 BZW262183:BZW262186 CJS262183:CJS262186 CTO262183:CTO262186 DDK262183:DDK262186 DNG262183:DNG262186 DXC262183:DXC262186 EGY262183:EGY262186 EQU262183:EQU262186 FAQ262183:FAQ262186 FKM262183:FKM262186 FUI262183:FUI262186 GEE262183:GEE262186 GOA262183:GOA262186 GXW262183:GXW262186 HHS262183:HHS262186 HRO262183:HRO262186 IBK262183:IBK262186 ILG262183:ILG262186 IVC262183:IVC262186 JEY262183:JEY262186 JOU262183:JOU262186 JYQ262183:JYQ262186 KIM262183:KIM262186 KSI262183:KSI262186 LCE262183:LCE262186 LMA262183:LMA262186 LVW262183:LVW262186 MFS262183:MFS262186 MPO262183:MPO262186 MZK262183:MZK262186 NJG262183:NJG262186 NTC262183:NTC262186 OCY262183:OCY262186 OMU262183:OMU262186 OWQ262183:OWQ262186 PGM262183:PGM262186 PQI262183:PQI262186 QAE262183:QAE262186 QKA262183:QKA262186 QTW262183:QTW262186 RDS262183:RDS262186 RNO262183:RNO262186 RXK262183:RXK262186 SHG262183:SHG262186 SRC262183:SRC262186 TAY262183:TAY262186 TKU262183:TKU262186 TUQ262183:TUQ262186 UEM262183:UEM262186 UOI262183:UOI262186 UYE262183:UYE262186 VIA262183:VIA262186 VRW262183:VRW262186 WBS262183:WBS262186 WLO262183:WLO262186 WVK262183:WVK262186 C327717:C327720 IY327719:IY327722 SU327719:SU327722 ACQ327719:ACQ327722 AMM327719:AMM327722 AWI327719:AWI327722 BGE327719:BGE327722 BQA327719:BQA327722 BZW327719:BZW327722 CJS327719:CJS327722 CTO327719:CTO327722 DDK327719:DDK327722 DNG327719:DNG327722 DXC327719:DXC327722 EGY327719:EGY327722 EQU327719:EQU327722 FAQ327719:FAQ327722 FKM327719:FKM327722 FUI327719:FUI327722 GEE327719:GEE327722 GOA327719:GOA327722 GXW327719:GXW327722 HHS327719:HHS327722 HRO327719:HRO327722 IBK327719:IBK327722 ILG327719:ILG327722 IVC327719:IVC327722 JEY327719:JEY327722 JOU327719:JOU327722 JYQ327719:JYQ327722 KIM327719:KIM327722 KSI327719:KSI327722 LCE327719:LCE327722 LMA327719:LMA327722 LVW327719:LVW327722 MFS327719:MFS327722 MPO327719:MPO327722 MZK327719:MZK327722 NJG327719:NJG327722 NTC327719:NTC327722 OCY327719:OCY327722 OMU327719:OMU327722 OWQ327719:OWQ327722 PGM327719:PGM327722 PQI327719:PQI327722 QAE327719:QAE327722 QKA327719:QKA327722 QTW327719:QTW327722 RDS327719:RDS327722 RNO327719:RNO327722 RXK327719:RXK327722 SHG327719:SHG327722 SRC327719:SRC327722 TAY327719:TAY327722 TKU327719:TKU327722 TUQ327719:TUQ327722 UEM327719:UEM327722 UOI327719:UOI327722 UYE327719:UYE327722 VIA327719:VIA327722 VRW327719:VRW327722 WBS327719:WBS327722 WLO327719:WLO327722 WVK327719:WVK327722 C393253:C393256 IY393255:IY393258 SU393255:SU393258 ACQ393255:ACQ393258 AMM393255:AMM393258 AWI393255:AWI393258 BGE393255:BGE393258 BQA393255:BQA393258 BZW393255:BZW393258 CJS393255:CJS393258 CTO393255:CTO393258 DDK393255:DDK393258 DNG393255:DNG393258 DXC393255:DXC393258 EGY393255:EGY393258 EQU393255:EQU393258 FAQ393255:FAQ393258 FKM393255:FKM393258 FUI393255:FUI393258 GEE393255:GEE393258 GOA393255:GOA393258 GXW393255:GXW393258 HHS393255:HHS393258 HRO393255:HRO393258 IBK393255:IBK393258 ILG393255:ILG393258 IVC393255:IVC393258 JEY393255:JEY393258 JOU393255:JOU393258 JYQ393255:JYQ393258 KIM393255:KIM393258 KSI393255:KSI393258 LCE393255:LCE393258 LMA393255:LMA393258 LVW393255:LVW393258 MFS393255:MFS393258 MPO393255:MPO393258 MZK393255:MZK393258 NJG393255:NJG393258 NTC393255:NTC393258 OCY393255:OCY393258 OMU393255:OMU393258 OWQ393255:OWQ393258 PGM393255:PGM393258 PQI393255:PQI393258 QAE393255:QAE393258 QKA393255:QKA393258 QTW393255:QTW393258 RDS393255:RDS393258 RNO393255:RNO393258 RXK393255:RXK393258 SHG393255:SHG393258 SRC393255:SRC393258 TAY393255:TAY393258 TKU393255:TKU393258 TUQ393255:TUQ393258 UEM393255:UEM393258 UOI393255:UOI393258 UYE393255:UYE393258 VIA393255:VIA393258 VRW393255:VRW393258 WBS393255:WBS393258 WLO393255:WLO393258 WVK393255:WVK393258 C458789:C458792 IY458791:IY458794 SU458791:SU458794 ACQ458791:ACQ458794 AMM458791:AMM458794 AWI458791:AWI458794 BGE458791:BGE458794 BQA458791:BQA458794 BZW458791:BZW458794 CJS458791:CJS458794 CTO458791:CTO458794 DDK458791:DDK458794 DNG458791:DNG458794 DXC458791:DXC458794 EGY458791:EGY458794 EQU458791:EQU458794 FAQ458791:FAQ458794 FKM458791:FKM458794 FUI458791:FUI458794 GEE458791:GEE458794 GOA458791:GOA458794 GXW458791:GXW458794 HHS458791:HHS458794 HRO458791:HRO458794 IBK458791:IBK458794 ILG458791:ILG458794 IVC458791:IVC458794 JEY458791:JEY458794 JOU458791:JOU458794 JYQ458791:JYQ458794 KIM458791:KIM458794 KSI458791:KSI458794 LCE458791:LCE458794 LMA458791:LMA458794 LVW458791:LVW458794 MFS458791:MFS458794 MPO458791:MPO458794 MZK458791:MZK458794 NJG458791:NJG458794 NTC458791:NTC458794 OCY458791:OCY458794 OMU458791:OMU458794 OWQ458791:OWQ458794 PGM458791:PGM458794 PQI458791:PQI458794 QAE458791:QAE458794 QKA458791:QKA458794 QTW458791:QTW458794 RDS458791:RDS458794 RNO458791:RNO458794 RXK458791:RXK458794 SHG458791:SHG458794 SRC458791:SRC458794 TAY458791:TAY458794 TKU458791:TKU458794 TUQ458791:TUQ458794 UEM458791:UEM458794 UOI458791:UOI458794 UYE458791:UYE458794 VIA458791:VIA458794 VRW458791:VRW458794 WBS458791:WBS458794 WLO458791:WLO458794 WVK458791:WVK458794 C524325:C524328 IY524327:IY524330 SU524327:SU524330 ACQ524327:ACQ524330 AMM524327:AMM524330 AWI524327:AWI524330 BGE524327:BGE524330 BQA524327:BQA524330 BZW524327:BZW524330 CJS524327:CJS524330 CTO524327:CTO524330 DDK524327:DDK524330 DNG524327:DNG524330 DXC524327:DXC524330 EGY524327:EGY524330 EQU524327:EQU524330 FAQ524327:FAQ524330 FKM524327:FKM524330 FUI524327:FUI524330 GEE524327:GEE524330 GOA524327:GOA524330 GXW524327:GXW524330 HHS524327:HHS524330 HRO524327:HRO524330 IBK524327:IBK524330 ILG524327:ILG524330 IVC524327:IVC524330 JEY524327:JEY524330 JOU524327:JOU524330 JYQ524327:JYQ524330 KIM524327:KIM524330 KSI524327:KSI524330 LCE524327:LCE524330 LMA524327:LMA524330 LVW524327:LVW524330 MFS524327:MFS524330 MPO524327:MPO524330 MZK524327:MZK524330 NJG524327:NJG524330 NTC524327:NTC524330 OCY524327:OCY524330 OMU524327:OMU524330 OWQ524327:OWQ524330 PGM524327:PGM524330 PQI524327:PQI524330 QAE524327:QAE524330 QKA524327:QKA524330 QTW524327:QTW524330 RDS524327:RDS524330 RNO524327:RNO524330 RXK524327:RXK524330 SHG524327:SHG524330 SRC524327:SRC524330 TAY524327:TAY524330 TKU524327:TKU524330 TUQ524327:TUQ524330 UEM524327:UEM524330 UOI524327:UOI524330 UYE524327:UYE524330 VIA524327:VIA524330 VRW524327:VRW524330 WBS524327:WBS524330 WLO524327:WLO524330 WVK524327:WVK524330 C589861:C589864 IY589863:IY589866 SU589863:SU589866 ACQ589863:ACQ589866 AMM589863:AMM589866 AWI589863:AWI589866 BGE589863:BGE589866 BQA589863:BQA589866 BZW589863:BZW589866 CJS589863:CJS589866 CTO589863:CTO589866 DDK589863:DDK589866 DNG589863:DNG589866 DXC589863:DXC589866 EGY589863:EGY589866 EQU589863:EQU589866 FAQ589863:FAQ589866 FKM589863:FKM589866 FUI589863:FUI589866 GEE589863:GEE589866 GOA589863:GOA589866 GXW589863:GXW589866 HHS589863:HHS589866 HRO589863:HRO589866 IBK589863:IBK589866 ILG589863:ILG589866 IVC589863:IVC589866 JEY589863:JEY589866 JOU589863:JOU589866 JYQ589863:JYQ589866 KIM589863:KIM589866 KSI589863:KSI589866 LCE589863:LCE589866 LMA589863:LMA589866 LVW589863:LVW589866 MFS589863:MFS589866 MPO589863:MPO589866 MZK589863:MZK589866 NJG589863:NJG589866 NTC589863:NTC589866 OCY589863:OCY589866 OMU589863:OMU589866 OWQ589863:OWQ589866 PGM589863:PGM589866 PQI589863:PQI589866 QAE589863:QAE589866 QKA589863:QKA589866 QTW589863:QTW589866 RDS589863:RDS589866 RNO589863:RNO589866 RXK589863:RXK589866 SHG589863:SHG589866 SRC589863:SRC589866 TAY589863:TAY589866 TKU589863:TKU589866 TUQ589863:TUQ589866 UEM589863:UEM589866 UOI589863:UOI589866 UYE589863:UYE589866 VIA589863:VIA589866 VRW589863:VRW589866 WBS589863:WBS589866 WLO589863:WLO589866 WVK589863:WVK589866 C655397:C655400 IY655399:IY655402 SU655399:SU655402 ACQ655399:ACQ655402 AMM655399:AMM655402 AWI655399:AWI655402 BGE655399:BGE655402 BQA655399:BQA655402 BZW655399:BZW655402 CJS655399:CJS655402 CTO655399:CTO655402 DDK655399:DDK655402 DNG655399:DNG655402 DXC655399:DXC655402 EGY655399:EGY655402 EQU655399:EQU655402 FAQ655399:FAQ655402 FKM655399:FKM655402 FUI655399:FUI655402 GEE655399:GEE655402 GOA655399:GOA655402 GXW655399:GXW655402 HHS655399:HHS655402 HRO655399:HRO655402 IBK655399:IBK655402 ILG655399:ILG655402 IVC655399:IVC655402 JEY655399:JEY655402 JOU655399:JOU655402 JYQ655399:JYQ655402 KIM655399:KIM655402 KSI655399:KSI655402 LCE655399:LCE655402 LMA655399:LMA655402 LVW655399:LVW655402 MFS655399:MFS655402 MPO655399:MPO655402 MZK655399:MZK655402 NJG655399:NJG655402 NTC655399:NTC655402 OCY655399:OCY655402 OMU655399:OMU655402 OWQ655399:OWQ655402 PGM655399:PGM655402 PQI655399:PQI655402 QAE655399:QAE655402 QKA655399:QKA655402 QTW655399:QTW655402 RDS655399:RDS655402 RNO655399:RNO655402 RXK655399:RXK655402 SHG655399:SHG655402 SRC655399:SRC655402 TAY655399:TAY655402 TKU655399:TKU655402 TUQ655399:TUQ655402 UEM655399:UEM655402 UOI655399:UOI655402 UYE655399:UYE655402 VIA655399:VIA655402 VRW655399:VRW655402 WBS655399:WBS655402 WLO655399:WLO655402 WVK655399:WVK655402 C720933:C720936 IY720935:IY720938 SU720935:SU720938 ACQ720935:ACQ720938 AMM720935:AMM720938 AWI720935:AWI720938 BGE720935:BGE720938 BQA720935:BQA720938 BZW720935:BZW720938 CJS720935:CJS720938 CTO720935:CTO720938 DDK720935:DDK720938 DNG720935:DNG720938 DXC720935:DXC720938 EGY720935:EGY720938 EQU720935:EQU720938 FAQ720935:FAQ720938 FKM720935:FKM720938 FUI720935:FUI720938 GEE720935:GEE720938 GOA720935:GOA720938 GXW720935:GXW720938 HHS720935:HHS720938 HRO720935:HRO720938 IBK720935:IBK720938 ILG720935:ILG720938 IVC720935:IVC720938 JEY720935:JEY720938 JOU720935:JOU720938 JYQ720935:JYQ720938 KIM720935:KIM720938 KSI720935:KSI720938 LCE720935:LCE720938 LMA720935:LMA720938 LVW720935:LVW720938 MFS720935:MFS720938 MPO720935:MPO720938 MZK720935:MZK720938 NJG720935:NJG720938 NTC720935:NTC720938 OCY720935:OCY720938 OMU720935:OMU720938 OWQ720935:OWQ720938 PGM720935:PGM720938 PQI720935:PQI720938 QAE720935:QAE720938 QKA720935:QKA720938 QTW720935:QTW720938 RDS720935:RDS720938 RNO720935:RNO720938 RXK720935:RXK720938 SHG720935:SHG720938 SRC720935:SRC720938 TAY720935:TAY720938 TKU720935:TKU720938 TUQ720935:TUQ720938 UEM720935:UEM720938 UOI720935:UOI720938 UYE720935:UYE720938 VIA720935:VIA720938 VRW720935:VRW720938 WBS720935:WBS720938 WLO720935:WLO720938 WVK720935:WVK720938 C786469:C786472 IY786471:IY786474 SU786471:SU786474 ACQ786471:ACQ786474 AMM786471:AMM786474 AWI786471:AWI786474 BGE786471:BGE786474 BQA786471:BQA786474 BZW786471:BZW786474 CJS786471:CJS786474 CTO786471:CTO786474 DDK786471:DDK786474 DNG786471:DNG786474 DXC786471:DXC786474 EGY786471:EGY786474 EQU786471:EQU786474 FAQ786471:FAQ786474 FKM786471:FKM786474 FUI786471:FUI786474 GEE786471:GEE786474 GOA786471:GOA786474 GXW786471:GXW786474 HHS786471:HHS786474 HRO786471:HRO786474 IBK786471:IBK786474 ILG786471:ILG786474 IVC786471:IVC786474 JEY786471:JEY786474 JOU786471:JOU786474 JYQ786471:JYQ786474 KIM786471:KIM786474 KSI786471:KSI786474 LCE786471:LCE786474 LMA786471:LMA786474 LVW786471:LVW786474 MFS786471:MFS786474 MPO786471:MPO786474 MZK786471:MZK786474 NJG786471:NJG786474 NTC786471:NTC786474 OCY786471:OCY786474 OMU786471:OMU786474 OWQ786471:OWQ786474 PGM786471:PGM786474 PQI786471:PQI786474 QAE786471:QAE786474 QKA786471:QKA786474 QTW786471:QTW786474 RDS786471:RDS786474 RNO786471:RNO786474 RXK786471:RXK786474 SHG786471:SHG786474 SRC786471:SRC786474 TAY786471:TAY786474 TKU786471:TKU786474 TUQ786471:TUQ786474 UEM786471:UEM786474 UOI786471:UOI786474 UYE786471:UYE786474 VIA786471:VIA786474 VRW786471:VRW786474 WBS786471:WBS786474 WLO786471:WLO786474 WVK786471:WVK786474 C852005:C852008 IY852007:IY852010 SU852007:SU852010 ACQ852007:ACQ852010 AMM852007:AMM852010 AWI852007:AWI852010 BGE852007:BGE852010 BQA852007:BQA852010 BZW852007:BZW852010 CJS852007:CJS852010 CTO852007:CTO852010 DDK852007:DDK852010 DNG852007:DNG852010 DXC852007:DXC852010 EGY852007:EGY852010 EQU852007:EQU852010 FAQ852007:FAQ852010 FKM852007:FKM852010 FUI852007:FUI852010 GEE852007:GEE852010 GOA852007:GOA852010 GXW852007:GXW852010 HHS852007:HHS852010 HRO852007:HRO852010 IBK852007:IBK852010 ILG852007:ILG852010 IVC852007:IVC852010 JEY852007:JEY852010 JOU852007:JOU852010 JYQ852007:JYQ852010 KIM852007:KIM852010 KSI852007:KSI852010 LCE852007:LCE852010 LMA852007:LMA852010 LVW852007:LVW852010 MFS852007:MFS852010 MPO852007:MPO852010 MZK852007:MZK852010 NJG852007:NJG852010 NTC852007:NTC852010 OCY852007:OCY852010 OMU852007:OMU852010 OWQ852007:OWQ852010 PGM852007:PGM852010 PQI852007:PQI852010 QAE852007:QAE852010 QKA852007:QKA852010 QTW852007:QTW852010 RDS852007:RDS852010 RNO852007:RNO852010 RXK852007:RXK852010 SHG852007:SHG852010 SRC852007:SRC852010 TAY852007:TAY852010 TKU852007:TKU852010 TUQ852007:TUQ852010 UEM852007:UEM852010 UOI852007:UOI852010 UYE852007:UYE852010 VIA852007:VIA852010 VRW852007:VRW852010 WBS852007:WBS852010 WLO852007:WLO852010 WVK852007:WVK852010 C917541:C917544 IY917543:IY917546 SU917543:SU917546 ACQ917543:ACQ917546 AMM917543:AMM917546 AWI917543:AWI917546 BGE917543:BGE917546 BQA917543:BQA917546 BZW917543:BZW917546 CJS917543:CJS917546 CTO917543:CTO917546 DDK917543:DDK917546 DNG917543:DNG917546 DXC917543:DXC917546 EGY917543:EGY917546 EQU917543:EQU917546 FAQ917543:FAQ917546 FKM917543:FKM917546 FUI917543:FUI917546 GEE917543:GEE917546 GOA917543:GOA917546 GXW917543:GXW917546 HHS917543:HHS917546 HRO917543:HRO917546 IBK917543:IBK917546 ILG917543:ILG917546 IVC917543:IVC917546 JEY917543:JEY917546 JOU917543:JOU917546 JYQ917543:JYQ917546 KIM917543:KIM917546 KSI917543:KSI917546 LCE917543:LCE917546 LMA917543:LMA917546 LVW917543:LVW917546 MFS917543:MFS917546 MPO917543:MPO917546 MZK917543:MZK917546 NJG917543:NJG917546 NTC917543:NTC917546 OCY917543:OCY917546 OMU917543:OMU917546 OWQ917543:OWQ917546 PGM917543:PGM917546 PQI917543:PQI917546 QAE917543:QAE917546 QKA917543:QKA917546 QTW917543:QTW917546 RDS917543:RDS917546 RNO917543:RNO917546 RXK917543:RXK917546 SHG917543:SHG917546 SRC917543:SRC917546 TAY917543:TAY917546 TKU917543:TKU917546 TUQ917543:TUQ917546 UEM917543:UEM917546 UOI917543:UOI917546 UYE917543:UYE917546 VIA917543:VIA917546 VRW917543:VRW917546 WBS917543:WBS917546 WLO917543:WLO917546 WVK917543:WVK917546 C983077:C983080 IY983079:IY983082 SU983079:SU983082 ACQ983079:ACQ983082 AMM983079:AMM983082 AWI983079:AWI983082 BGE983079:BGE983082 BQA983079:BQA983082 BZW983079:BZW983082 CJS983079:CJS983082 CTO983079:CTO983082 DDK983079:DDK983082 DNG983079:DNG983082 DXC983079:DXC983082 EGY983079:EGY983082 EQU983079:EQU983082 FAQ983079:FAQ983082 FKM983079:FKM983082 FUI983079:FUI983082 GEE983079:GEE983082 GOA983079:GOA983082 GXW983079:GXW983082 HHS983079:HHS983082 HRO983079:HRO983082 IBK983079:IBK983082 ILG983079:ILG983082 IVC983079:IVC983082 JEY983079:JEY983082 JOU983079:JOU983082 JYQ983079:JYQ983082 KIM983079:KIM983082 KSI983079:KSI983082 LCE983079:LCE983082 LMA983079:LMA983082 LVW983079:LVW983082 MFS983079:MFS983082 MPO983079:MPO983082 MZK983079:MZK983082 NJG983079:NJG983082 NTC983079:NTC983082 OCY983079:OCY983082 OMU983079:OMU983082 OWQ983079:OWQ983082 PGM983079:PGM983082 PQI983079:PQI983082 QAE983079:QAE983082 QKA983079:QKA983082 QTW983079:QTW983082 RDS983079:RDS983082 RNO983079:RNO983082 RXK983079:RXK983082 SHG983079:SHG983082 SRC983079:SRC983082 TAY983079:TAY983082 TKU983079:TKU983082 TUQ983079:TUQ983082 UEM983079:UEM983082 UOI983079:UOI983082 UYE983079:UYE983082 VIA983079:VIA983082 VRW983079:VRW983082 WBS983079:WBS983082 WLO983079:WLO983082 WVK983079:WVK983082 SU12:SU25 ACQ12:ACQ25 AMM12:AMM25 IY12:IY25 WVK12:WVK25 WLO12:WLO25 WBS12:WBS25 VRW12:VRW25 VIA12:VIA25 UYE12:UYE25 UOI12:UOI25 UEM12:UEM25 TUQ12:TUQ25 TKU12:TKU25 TAY12:TAY25 SRC12:SRC25 SHG12:SHG25 RXK12:RXK25 RNO12:RNO25 RDS12:RDS25 QTW12:QTW25 QKA12:QKA25 QAE12:QAE25 PQI12:PQI25 PGM12:PGM25 OWQ12:OWQ25 OMU12:OMU25 OCY12:OCY25 NTC12:NTC25 NJG12:NJG25 MZK12:MZK25 MPO12:MPO25 MFS12:MFS25 LVW12:LVW25 LMA12:LMA25 LCE12:LCE25 KSI12:KSI25 KIM12:KIM25 JYQ12:JYQ25 JOU12:JOU25 JEY12:JEY25 IVC12:IVC25 ILG12:ILG25 IBK12:IBK25 HRO12:HRO25 HHS12:HHS25 GXW12:GXW25 GOA12:GOA25 GEE12:GEE25 FUI12:FUI25 FKM12:FKM25 FAQ12:FAQ25 EQU12:EQU25 EGY12:EGY25 DXC12:DXC25 DNG12:DNG25 DDK12:DDK25 CTO12:CTO25 CJS12:CJS25 BZW12:BZW25 C39 IY44:IY47 SU44:SU47 ACQ44:ACQ47 AMM44:AMM47 AWI44:AWI47 BGE44:BGE47 BQA44:BQA47 BZW44:BZW47 CJS44:CJS47 CTO44:CTO47 DDK44:DDK47 DNG44:DNG47 DXC44:DXC47 EGY44:EGY47 EQU44:EQU47 FAQ44:FAQ47 FKM44:FKM47 FUI44:FUI47 GEE44:GEE47 GOA44:GOA47 GXW44:GXW47 HHS44:HHS47 HRO44:HRO47 IBK44:IBK47 ILG44:ILG47 IVC44:IVC47 JEY44:JEY47 JOU44:JOU47 JYQ44:JYQ47 KIM44:KIM47 KSI44:KSI47 LCE44:LCE47 LMA44:LMA47 LVW44:LVW47 MFS44:MFS47 MPO44:MPO47 MZK44:MZK47 NJG44:NJG47 NTC44:NTC47 OCY44:OCY47 OMU44:OMU47 OWQ44:OWQ47 PGM44:PGM47 PQI44:PQI47 QAE44:QAE47 QKA44:QKA47 QTW44:QTW47 RDS44:RDS47 RNO44:RNO47 RXK44:RXK47 SHG44:SHG47 SRC44:SRC47 TAY44:TAY47 TKU44:TKU47 TUQ44:TUQ47 UEM44:UEM47 UOI44:UOI47 UYE44:UYE47 VIA44:VIA47 VRW44:VRW47 WBS44:WBS47 WLO44:WLO47 WVK44:WVK47"/>
    <dataValidation type="custom" allowBlank="1" showInputMessage="1" showErrorMessage="1" error="Cal que empleneu les espècies a l'apartat de les despeses." prompt="Cal que empleneu les espècies a l'apartat de les despeses." sqref="WVO28:WVQ29 JC28:JE29 SY28:TA29 ACU28:ACW29 AMQ28:AMS29 AWM28:AWO29 BGI28:BGK29 BQE28:BQG29 CAA28:CAC29 CJW28:CJY29 CTS28:CTU29 DDO28:DDQ29 DNK28:DNM29 DXG28:DXI29 EHC28:EHE29 EQY28:ERA29 FAU28:FAW29 FKQ28:FKS29 FUM28:FUO29 GEI28:GEK29 GOE28:GOG29 GYA28:GYC29 HHW28:HHY29 HRS28:HRU29 IBO28:IBQ29 ILK28:ILM29 IVG28:IVI29 JFC28:JFE29 JOY28:JPA29 JYU28:JYW29 KIQ28:KIS29 KSM28:KSO29 LCI28:LCK29 LME28:LMG29 LWA28:LWC29 MFW28:MFY29 MPS28:MPU29 MZO28:MZQ29 NJK28:NJM29 NTG28:NTI29 ODC28:ODE29 OMY28:ONA29 OWU28:OWW29 PGQ28:PGS29 PQM28:PQO29 QAI28:QAK29 QKE28:QKG29 QUA28:QUC29 RDW28:RDY29 RNS28:RNU29 RXO28:RXQ29 SHK28:SHM29 SRG28:SRI29 TBC28:TBE29 TKY28:TLA29 TUU28:TUW29 UEQ28:UES29 UOM28:UOO29 UYI28:UYK29 VIE28:VIG29 VSA28:VSC29 WBW28:WBY29 WLS28:WLU29">
      <formula1>#REF!</formula1>
    </dataValidation>
    <dataValidation type="decimal" allowBlank="1" showInputMessage="1" showErrorMessage="1" error="L'import subvencionat no pot ser superior al 50% del pressupost" prompt="Introduïu la subvenció que demaneu al Departament de Cultura." sqref="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formula1>0</formula1>
      <formula2>IX59*0.5</formula2>
    </dataValidation>
    <dataValidation type="decimal" allowBlank="1" showInputMessage="1" showErrorMessage="1" error="L'import subvencionat no pot ser superior al 50% del pressupost" prompt="Introduïu la subvenció que demaneu al Departament de Cultura." sqref="G65536 G131072 G196608 G262144 G327680 G393216 G458752 G524288 G589824 G655360 G720896 G786432 G851968 G917504 G983040">
      <formula1>0</formula1>
      <formula2>#REF!*0.5</formula2>
    </dataValidation>
    <dataValidation type="custom" allowBlank="1" showInputMessage="1" showErrorMessage="1" error="Cal que empleneu les espècies a l'apartat de les despeses." prompt="Cal que empleneu les espècies a l'apartat de les despeses." sqref="G65545:I65546 G131081:I131082 G196617:I196618 G262153:I262154 G327689:I327690 G393225:I393226 G458761:I458762 G524297:I524298 G589833:I589834 G655369:I655370 G720905:I720906 G786441:I786442 G851977:I851978 G917513:I917514 G983049:I983050">
      <formula1>A65592</formula1>
    </dataValidation>
    <dataValidation type="decimal" allowBlank="1" showInputMessage="1" showErrorMessage="1" error="L'import subvencionat no pot ser superior al 50% del pressupost" prompt="Introduïu la subvenció que demaneu al Departament de Cultura." sqref="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WVO983057">
      <formula1>0</formula1>
      <formula2>IX65595*0.5</formula2>
    </dataValidation>
    <dataValidation allowBlank="1" showInputMessage="1" showErrorMessage="1" prompt="Cal que introduïu l'import concedit provisionalment pel Departament de Cultura. " sqref="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WVP10 H65536 JD65553 SZ65553 ACV65553 AMR65553 AWN65553 BGJ65553 BQF65553 CAB65553 CJX65553 CTT65553 DDP65553 DNL65553 DXH65553 EHD65553 EQZ65553 FAV65553 FKR65553 FUN65553 GEJ65553 GOF65553 GYB65553 HHX65553 HRT65553 IBP65553 ILL65553 IVH65553 JFD65553 JOZ65553 JYV65553 KIR65553 KSN65553 LCJ65553 LMF65553 LWB65553 MFX65553 MPT65553 MZP65553 NJL65553 NTH65553 ODD65553 OMZ65553 OWV65553 PGR65553 PQN65553 QAJ65553 QKF65553 QUB65553 RDX65553 RNT65553 RXP65553 SHL65553 SRH65553 TBD65553 TKZ65553 TUV65553 UER65553 UON65553 UYJ65553 VIF65553 VSB65553 WBX65553 WLT65553 WVP65553 H131072 JD131089 SZ131089 ACV131089 AMR131089 AWN131089 BGJ131089 BQF131089 CAB131089 CJX131089 CTT131089 DDP131089 DNL131089 DXH131089 EHD131089 EQZ131089 FAV131089 FKR131089 FUN131089 GEJ131089 GOF131089 GYB131089 HHX131089 HRT131089 IBP131089 ILL131089 IVH131089 JFD131089 JOZ131089 JYV131089 KIR131089 KSN131089 LCJ131089 LMF131089 LWB131089 MFX131089 MPT131089 MZP131089 NJL131089 NTH131089 ODD131089 OMZ131089 OWV131089 PGR131089 PQN131089 QAJ131089 QKF131089 QUB131089 RDX131089 RNT131089 RXP131089 SHL131089 SRH131089 TBD131089 TKZ131089 TUV131089 UER131089 UON131089 UYJ131089 VIF131089 VSB131089 WBX131089 WLT131089 WVP131089 H196608 JD196625 SZ196625 ACV196625 AMR196625 AWN196625 BGJ196625 BQF196625 CAB196625 CJX196625 CTT196625 DDP196625 DNL196625 DXH196625 EHD196625 EQZ196625 FAV196625 FKR196625 FUN196625 GEJ196625 GOF196625 GYB196625 HHX196625 HRT196625 IBP196625 ILL196625 IVH196625 JFD196625 JOZ196625 JYV196625 KIR196625 KSN196625 LCJ196625 LMF196625 LWB196625 MFX196625 MPT196625 MZP196625 NJL196625 NTH196625 ODD196625 OMZ196625 OWV196625 PGR196625 PQN196625 QAJ196625 QKF196625 QUB196625 RDX196625 RNT196625 RXP196625 SHL196625 SRH196625 TBD196625 TKZ196625 TUV196625 UER196625 UON196625 UYJ196625 VIF196625 VSB196625 WBX196625 WLT196625 WVP196625 H262144 JD262161 SZ262161 ACV262161 AMR262161 AWN262161 BGJ262161 BQF262161 CAB262161 CJX262161 CTT262161 DDP262161 DNL262161 DXH262161 EHD262161 EQZ262161 FAV262161 FKR262161 FUN262161 GEJ262161 GOF262161 GYB262161 HHX262161 HRT262161 IBP262161 ILL262161 IVH262161 JFD262161 JOZ262161 JYV262161 KIR262161 KSN262161 LCJ262161 LMF262161 LWB262161 MFX262161 MPT262161 MZP262161 NJL262161 NTH262161 ODD262161 OMZ262161 OWV262161 PGR262161 PQN262161 QAJ262161 QKF262161 QUB262161 RDX262161 RNT262161 RXP262161 SHL262161 SRH262161 TBD262161 TKZ262161 TUV262161 UER262161 UON262161 UYJ262161 VIF262161 VSB262161 WBX262161 WLT262161 WVP262161 H327680 JD327697 SZ327697 ACV327697 AMR327697 AWN327697 BGJ327697 BQF327697 CAB327697 CJX327697 CTT327697 DDP327697 DNL327697 DXH327697 EHD327697 EQZ327697 FAV327697 FKR327697 FUN327697 GEJ327697 GOF327697 GYB327697 HHX327697 HRT327697 IBP327697 ILL327697 IVH327697 JFD327697 JOZ327697 JYV327697 KIR327697 KSN327697 LCJ327697 LMF327697 LWB327697 MFX327697 MPT327697 MZP327697 NJL327697 NTH327697 ODD327697 OMZ327697 OWV327697 PGR327697 PQN327697 QAJ327697 QKF327697 QUB327697 RDX327697 RNT327697 RXP327697 SHL327697 SRH327697 TBD327697 TKZ327697 TUV327697 UER327697 UON327697 UYJ327697 VIF327697 VSB327697 WBX327697 WLT327697 WVP327697 H393216 JD393233 SZ393233 ACV393233 AMR393233 AWN393233 BGJ393233 BQF393233 CAB393233 CJX393233 CTT393233 DDP393233 DNL393233 DXH393233 EHD393233 EQZ393233 FAV393233 FKR393233 FUN393233 GEJ393233 GOF393233 GYB393233 HHX393233 HRT393233 IBP393233 ILL393233 IVH393233 JFD393233 JOZ393233 JYV393233 KIR393233 KSN393233 LCJ393233 LMF393233 LWB393233 MFX393233 MPT393233 MZP393233 NJL393233 NTH393233 ODD393233 OMZ393233 OWV393233 PGR393233 PQN393233 QAJ393233 QKF393233 QUB393233 RDX393233 RNT393233 RXP393233 SHL393233 SRH393233 TBD393233 TKZ393233 TUV393233 UER393233 UON393233 UYJ393233 VIF393233 VSB393233 WBX393233 WLT393233 WVP393233 H458752 JD458769 SZ458769 ACV458769 AMR458769 AWN458769 BGJ458769 BQF458769 CAB458769 CJX458769 CTT458769 DDP458769 DNL458769 DXH458769 EHD458769 EQZ458769 FAV458769 FKR458769 FUN458769 GEJ458769 GOF458769 GYB458769 HHX458769 HRT458769 IBP458769 ILL458769 IVH458769 JFD458769 JOZ458769 JYV458769 KIR458769 KSN458769 LCJ458769 LMF458769 LWB458769 MFX458769 MPT458769 MZP458769 NJL458769 NTH458769 ODD458769 OMZ458769 OWV458769 PGR458769 PQN458769 QAJ458769 QKF458769 QUB458769 RDX458769 RNT458769 RXP458769 SHL458769 SRH458769 TBD458769 TKZ458769 TUV458769 UER458769 UON458769 UYJ458769 VIF458769 VSB458769 WBX458769 WLT458769 WVP458769 H524288 JD524305 SZ524305 ACV524305 AMR524305 AWN524305 BGJ524305 BQF524305 CAB524305 CJX524305 CTT524305 DDP524305 DNL524305 DXH524305 EHD524305 EQZ524305 FAV524305 FKR524305 FUN524305 GEJ524305 GOF524305 GYB524305 HHX524305 HRT524305 IBP524305 ILL524305 IVH524305 JFD524305 JOZ524305 JYV524305 KIR524305 KSN524305 LCJ524305 LMF524305 LWB524305 MFX524305 MPT524305 MZP524305 NJL524305 NTH524305 ODD524305 OMZ524305 OWV524305 PGR524305 PQN524305 QAJ524305 QKF524305 QUB524305 RDX524305 RNT524305 RXP524305 SHL524305 SRH524305 TBD524305 TKZ524305 TUV524305 UER524305 UON524305 UYJ524305 VIF524305 VSB524305 WBX524305 WLT524305 WVP524305 H589824 JD589841 SZ589841 ACV589841 AMR589841 AWN589841 BGJ589841 BQF589841 CAB589841 CJX589841 CTT589841 DDP589841 DNL589841 DXH589841 EHD589841 EQZ589841 FAV589841 FKR589841 FUN589841 GEJ589841 GOF589841 GYB589841 HHX589841 HRT589841 IBP589841 ILL589841 IVH589841 JFD589841 JOZ589841 JYV589841 KIR589841 KSN589841 LCJ589841 LMF589841 LWB589841 MFX589841 MPT589841 MZP589841 NJL589841 NTH589841 ODD589841 OMZ589841 OWV589841 PGR589841 PQN589841 QAJ589841 QKF589841 QUB589841 RDX589841 RNT589841 RXP589841 SHL589841 SRH589841 TBD589841 TKZ589841 TUV589841 UER589841 UON589841 UYJ589841 VIF589841 VSB589841 WBX589841 WLT589841 WVP589841 H655360 JD655377 SZ655377 ACV655377 AMR655377 AWN655377 BGJ655377 BQF655377 CAB655377 CJX655377 CTT655377 DDP655377 DNL655377 DXH655377 EHD655377 EQZ655377 FAV655377 FKR655377 FUN655377 GEJ655377 GOF655377 GYB655377 HHX655377 HRT655377 IBP655377 ILL655377 IVH655377 JFD655377 JOZ655377 JYV655377 KIR655377 KSN655377 LCJ655377 LMF655377 LWB655377 MFX655377 MPT655377 MZP655377 NJL655377 NTH655377 ODD655377 OMZ655377 OWV655377 PGR655377 PQN655377 QAJ655377 QKF655377 QUB655377 RDX655377 RNT655377 RXP655377 SHL655377 SRH655377 TBD655377 TKZ655377 TUV655377 UER655377 UON655377 UYJ655377 VIF655377 VSB655377 WBX655377 WLT655377 WVP655377 H720896 JD720913 SZ720913 ACV720913 AMR720913 AWN720913 BGJ720913 BQF720913 CAB720913 CJX720913 CTT720913 DDP720913 DNL720913 DXH720913 EHD720913 EQZ720913 FAV720913 FKR720913 FUN720913 GEJ720913 GOF720913 GYB720913 HHX720913 HRT720913 IBP720913 ILL720913 IVH720913 JFD720913 JOZ720913 JYV720913 KIR720913 KSN720913 LCJ720913 LMF720913 LWB720913 MFX720913 MPT720913 MZP720913 NJL720913 NTH720913 ODD720913 OMZ720913 OWV720913 PGR720913 PQN720913 QAJ720913 QKF720913 QUB720913 RDX720913 RNT720913 RXP720913 SHL720913 SRH720913 TBD720913 TKZ720913 TUV720913 UER720913 UON720913 UYJ720913 VIF720913 VSB720913 WBX720913 WLT720913 WVP720913 H786432 JD786449 SZ786449 ACV786449 AMR786449 AWN786449 BGJ786449 BQF786449 CAB786449 CJX786449 CTT786449 DDP786449 DNL786449 DXH786449 EHD786449 EQZ786449 FAV786449 FKR786449 FUN786449 GEJ786449 GOF786449 GYB786449 HHX786449 HRT786449 IBP786449 ILL786449 IVH786449 JFD786449 JOZ786449 JYV786449 KIR786449 KSN786449 LCJ786449 LMF786449 LWB786449 MFX786449 MPT786449 MZP786449 NJL786449 NTH786449 ODD786449 OMZ786449 OWV786449 PGR786449 PQN786449 QAJ786449 QKF786449 QUB786449 RDX786449 RNT786449 RXP786449 SHL786449 SRH786449 TBD786449 TKZ786449 TUV786449 UER786449 UON786449 UYJ786449 VIF786449 VSB786449 WBX786449 WLT786449 WVP786449 H851968 JD851985 SZ851985 ACV851985 AMR851985 AWN851985 BGJ851985 BQF851985 CAB851985 CJX851985 CTT851985 DDP851985 DNL851985 DXH851985 EHD851985 EQZ851985 FAV851985 FKR851985 FUN851985 GEJ851985 GOF851985 GYB851985 HHX851985 HRT851985 IBP851985 ILL851985 IVH851985 JFD851985 JOZ851985 JYV851985 KIR851985 KSN851985 LCJ851985 LMF851985 LWB851985 MFX851985 MPT851985 MZP851985 NJL851985 NTH851985 ODD851985 OMZ851985 OWV851985 PGR851985 PQN851985 QAJ851985 QKF851985 QUB851985 RDX851985 RNT851985 RXP851985 SHL851985 SRH851985 TBD851985 TKZ851985 TUV851985 UER851985 UON851985 UYJ851985 VIF851985 VSB851985 WBX851985 WLT851985 WVP851985 H917504 JD917521 SZ917521 ACV917521 AMR917521 AWN917521 BGJ917521 BQF917521 CAB917521 CJX917521 CTT917521 DDP917521 DNL917521 DXH917521 EHD917521 EQZ917521 FAV917521 FKR917521 FUN917521 GEJ917521 GOF917521 GYB917521 HHX917521 HRT917521 IBP917521 ILL917521 IVH917521 JFD917521 JOZ917521 JYV917521 KIR917521 KSN917521 LCJ917521 LMF917521 LWB917521 MFX917521 MPT917521 MZP917521 NJL917521 NTH917521 ODD917521 OMZ917521 OWV917521 PGR917521 PQN917521 QAJ917521 QKF917521 QUB917521 RDX917521 RNT917521 RXP917521 SHL917521 SRH917521 TBD917521 TKZ917521 TUV917521 UER917521 UON917521 UYJ917521 VIF917521 VSB917521 WBX917521 WLT917521 WVP917521 H983040 JD983057 SZ983057 ACV983057 AMR983057 AWN983057 BGJ983057 BQF983057 CAB983057 CJX983057 CTT983057 DDP983057 DNL983057 DXH983057 EHD983057 EQZ983057 FAV983057 FKR983057 FUN983057 GEJ983057 GOF983057 GYB983057 HHX983057 HRT983057 IBP983057 ILL983057 IVH983057 JFD983057 JOZ983057 JYV983057 KIR983057 KSN983057 LCJ983057 LMF983057 LWB983057 MFX983057 MPT983057 MZP983057 NJL983057 NTH983057 ODD983057 OMZ983057 OWV983057 PGR983057 PQN983057 QAJ983057 QKF983057 QUB983057 RDX983057 RNT983057 RXP983057 SHL983057 SRH983057 TBD983057 TKZ983057 TUV983057 UER983057 UON983057 UYJ983057 VIF983057 VSB983057 WBX983057 WLT983057 WVP983057"/>
    <dataValidation allowBlank="1" showInputMessage="1" showErrorMessage="1" prompt="Cal que introduïu la subvenció concedida pel Departament de Cultura." sqref="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36 JE65553 TA65553 ACW65553 AMS65553 AWO65553 BGK65553 BQG65553 CAC65553 CJY65553 CTU65553 DDQ65553 DNM65553 DXI65553 EHE65553 ERA65553 FAW65553 FKS65553 FUO65553 GEK65553 GOG65553 GYC65553 HHY65553 HRU65553 IBQ65553 ILM65553 IVI65553 JFE65553 JPA65553 JYW65553 KIS65553 KSO65553 LCK65553 LMG65553 LWC65553 MFY65553 MPU65553 MZQ65553 NJM65553 NTI65553 ODE65553 ONA65553 OWW65553 PGS65553 PQO65553 QAK65553 QKG65553 QUC65553 RDY65553 RNU65553 RXQ65553 SHM65553 SRI65553 TBE65553 TLA65553 TUW65553 UES65553 UOO65553 UYK65553 VIG65553 VSC65553 WBY65553 WLU65553 WVQ65553 I131072 JE131089 TA131089 ACW131089 AMS131089 AWO131089 BGK131089 BQG131089 CAC131089 CJY131089 CTU131089 DDQ131089 DNM131089 DXI131089 EHE131089 ERA131089 FAW131089 FKS131089 FUO131089 GEK131089 GOG131089 GYC131089 HHY131089 HRU131089 IBQ131089 ILM131089 IVI131089 JFE131089 JPA131089 JYW131089 KIS131089 KSO131089 LCK131089 LMG131089 LWC131089 MFY131089 MPU131089 MZQ131089 NJM131089 NTI131089 ODE131089 ONA131089 OWW131089 PGS131089 PQO131089 QAK131089 QKG131089 QUC131089 RDY131089 RNU131089 RXQ131089 SHM131089 SRI131089 TBE131089 TLA131089 TUW131089 UES131089 UOO131089 UYK131089 VIG131089 VSC131089 WBY131089 WLU131089 WVQ131089 I196608 JE196625 TA196625 ACW196625 AMS196625 AWO196625 BGK196625 BQG196625 CAC196625 CJY196625 CTU196625 DDQ196625 DNM196625 DXI196625 EHE196625 ERA196625 FAW196625 FKS196625 FUO196625 GEK196625 GOG196625 GYC196625 HHY196625 HRU196625 IBQ196625 ILM196625 IVI196625 JFE196625 JPA196625 JYW196625 KIS196625 KSO196625 LCK196625 LMG196625 LWC196625 MFY196625 MPU196625 MZQ196625 NJM196625 NTI196625 ODE196625 ONA196625 OWW196625 PGS196625 PQO196625 QAK196625 QKG196625 QUC196625 RDY196625 RNU196625 RXQ196625 SHM196625 SRI196625 TBE196625 TLA196625 TUW196625 UES196625 UOO196625 UYK196625 VIG196625 VSC196625 WBY196625 WLU196625 WVQ196625 I262144 JE262161 TA262161 ACW262161 AMS262161 AWO262161 BGK262161 BQG262161 CAC262161 CJY262161 CTU262161 DDQ262161 DNM262161 DXI262161 EHE262161 ERA262161 FAW262161 FKS262161 FUO262161 GEK262161 GOG262161 GYC262161 HHY262161 HRU262161 IBQ262161 ILM262161 IVI262161 JFE262161 JPA262161 JYW262161 KIS262161 KSO262161 LCK262161 LMG262161 LWC262161 MFY262161 MPU262161 MZQ262161 NJM262161 NTI262161 ODE262161 ONA262161 OWW262161 PGS262161 PQO262161 QAK262161 QKG262161 QUC262161 RDY262161 RNU262161 RXQ262161 SHM262161 SRI262161 TBE262161 TLA262161 TUW262161 UES262161 UOO262161 UYK262161 VIG262161 VSC262161 WBY262161 WLU262161 WVQ262161 I327680 JE327697 TA327697 ACW327697 AMS327697 AWO327697 BGK327697 BQG327697 CAC327697 CJY327697 CTU327697 DDQ327697 DNM327697 DXI327697 EHE327697 ERA327697 FAW327697 FKS327697 FUO327697 GEK327697 GOG327697 GYC327697 HHY327697 HRU327697 IBQ327697 ILM327697 IVI327697 JFE327697 JPA327697 JYW327697 KIS327697 KSO327697 LCK327697 LMG327697 LWC327697 MFY327697 MPU327697 MZQ327697 NJM327697 NTI327697 ODE327697 ONA327697 OWW327697 PGS327697 PQO327697 QAK327697 QKG327697 QUC327697 RDY327697 RNU327697 RXQ327697 SHM327697 SRI327697 TBE327697 TLA327697 TUW327697 UES327697 UOO327697 UYK327697 VIG327697 VSC327697 WBY327697 WLU327697 WVQ327697 I393216 JE393233 TA393233 ACW393233 AMS393233 AWO393233 BGK393233 BQG393233 CAC393233 CJY393233 CTU393233 DDQ393233 DNM393233 DXI393233 EHE393233 ERA393233 FAW393233 FKS393233 FUO393233 GEK393233 GOG393233 GYC393233 HHY393233 HRU393233 IBQ393233 ILM393233 IVI393233 JFE393233 JPA393233 JYW393233 KIS393233 KSO393233 LCK393233 LMG393233 LWC393233 MFY393233 MPU393233 MZQ393233 NJM393233 NTI393233 ODE393233 ONA393233 OWW393233 PGS393233 PQO393233 QAK393233 QKG393233 QUC393233 RDY393233 RNU393233 RXQ393233 SHM393233 SRI393233 TBE393233 TLA393233 TUW393233 UES393233 UOO393233 UYK393233 VIG393233 VSC393233 WBY393233 WLU393233 WVQ393233 I458752 JE458769 TA458769 ACW458769 AMS458769 AWO458769 BGK458769 BQG458769 CAC458769 CJY458769 CTU458769 DDQ458769 DNM458769 DXI458769 EHE458769 ERA458769 FAW458769 FKS458769 FUO458769 GEK458769 GOG458769 GYC458769 HHY458769 HRU458769 IBQ458769 ILM458769 IVI458769 JFE458769 JPA458769 JYW458769 KIS458769 KSO458769 LCK458769 LMG458769 LWC458769 MFY458769 MPU458769 MZQ458769 NJM458769 NTI458769 ODE458769 ONA458769 OWW458769 PGS458769 PQO458769 QAK458769 QKG458769 QUC458769 RDY458769 RNU458769 RXQ458769 SHM458769 SRI458769 TBE458769 TLA458769 TUW458769 UES458769 UOO458769 UYK458769 VIG458769 VSC458769 WBY458769 WLU458769 WVQ458769 I524288 JE524305 TA524305 ACW524305 AMS524305 AWO524305 BGK524305 BQG524305 CAC524305 CJY524305 CTU524305 DDQ524305 DNM524305 DXI524305 EHE524305 ERA524305 FAW524305 FKS524305 FUO524305 GEK524305 GOG524305 GYC524305 HHY524305 HRU524305 IBQ524305 ILM524305 IVI524305 JFE524305 JPA524305 JYW524305 KIS524305 KSO524305 LCK524305 LMG524305 LWC524305 MFY524305 MPU524305 MZQ524305 NJM524305 NTI524305 ODE524305 ONA524305 OWW524305 PGS524305 PQO524305 QAK524305 QKG524305 QUC524305 RDY524305 RNU524305 RXQ524305 SHM524305 SRI524305 TBE524305 TLA524305 TUW524305 UES524305 UOO524305 UYK524305 VIG524305 VSC524305 WBY524305 WLU524305 WVQ524305 I589824 JE589841 TA589841 ACW589841 AMS589841 AWO589841 BGK589841 BQG589841 CAC589841 CJY589841 CTU589841 DDQ589841 DNM589841 DXI589841 EHE589841 ERA589841 FAW589841 FKS589841 FUO589841 GEK589841 GOG589841 GYC589841 HHY589841 HRU589841 IBQ589841 ILM589841 IVI589841 JFE589841 JPA589841 JYW589841 KIS589841 KSO589841 LCK589841 LMG589841 LWC589841 MFY589841 MPU589841 MZQ589841 NJM589841 NTI589841 ODE589841 ONA589841 OWW589841 PGS589841 PQO589841 QAK589841 QKG589841 QUC589841 RDY589841 RNU589841 RXQ589841 SHM589841 SRI589841 TBE589841 TLA589841 TUW589841 UES589841 UOO589841 UYK589841 VIG589841 VSC589841 WBY589841 WLU589841 WVQ589841 I655360 JE655377 TA655377 ACW655377 AMS655377 AWO655377 BGK655377 BQG655377 CAC655377 CJY655377 CTU655377 DDQ655377 DNM655377 DXI655377 EHE655377 ERA655377 FAW655377 FKS655377 FUO655377 GEK655377 GOG655377 GYC655377 HHY655377 HRU655377 IBQ655377 ILM655377 IVI655377 JFE655377 JPA655377 JYW655377 KIS655377 KSO655377 LCK655377 LMG655377 LWC655377 MFY655377 MPU655377 MZQ655377 NJM655377 NTI655377 ODE655377 ONA655377 OWW655377 PGS655377 PQO655377 QAK655377 QKG655377 QUC655377 RDY655377 RNU655377 RXQ655377 SHM655377 SRI655377 TBE655377 TLA655377 TUW655377 UES655377 UOO655377 UYK655377 VIG655377 VSC655377 WBY655377 WLU655377 WVQ655377 I720896 JE720913 TA720913 ACW720913 AMS720913 AWO720913 BGK720913 BQG720913 CAC720913 CJY720913 CTU720913 DDQ720913 DNM720913 DXI720913 EHE720913 ERA720913 FAW720913 FKS720913 FUO720913 GEK720913 GOG720913 GYC720913 HHY720913 HRU720913 IBQ720913 ILM720913 IVI720913 JFE720913 JPA720913 JYW720913 KIS720913 KSO720913 LCK720913 LMG720913 LWC720913 MFY720913 MPU720913 MZQ720913 NJM720913 NTI720913 ODE720913 ONA720913 OWW720913 PGS720913 PQO720913 QAK720913 QKG720913 QUC720913 RDY720913 RNU720913 RXQ720913 SHM720913 SRI720913 TBE720913 TLA720913 TUW720913 UES720913 UOO720913 UYK720913 VIG720913 VSC720913 WBY720913 WLU720913 WVQ720913 I786432 JE786449 TA786449 ACW786449 AMS786449 AWO786449 BGK786449 BQG786449 CAC786449 CJY786449 CTU786449 DDQ786449 DNM786449 DXI786449 EHE786449 ERA786449 FAW786449 FKS786449 FUO786449 GEK786449 GOG786449 GYC786449 HHY786449 HRU786449 IBQ786449 ILM786449 IVI786449 JFE786449 JPA786449 JYW786449 KIS786449 KSO786449 LCK786449 LMG786449 LWC786449 MFY786449 MPU786449 MZQ786449 NJM786449 NTI786449 ODE786449 ONA786449 OWW786449 PGS786449 PQO786449 QAK786449 QKG786449 QUC786449 RDY786449 RNU786449 RXQ786449 SHM786449 SRI786449 TBE786449 TLA786449 TUW786449 UES786449 UOO786449 UYK786449 VIG786449 VSC786449 WBY786449 WLU786449 WVQ786449 I851968 JE851985 TA851985 ACW851985 AMS851985 AWO851985 BGK851985 BQG851985 CAC851985 CJY851985 CTU851985 DDQ851985 DNM851985 DXI851985 EHE851985 ERA851985 FAW851985 FKS851985 FUO851985 GEK851985 GOG851985 GYC851985 HHY851985 HRU851985 IBQ851985 ILM851985 IVI851985 JFE851985 JPA851985 JYW851985 KIS851985 KSO851985 LCK851985 LMG851985 LWC851985 MFY851985 MPU851985 MZQ851985 NJM851985 NTI851985 ODE851985 ONA851985 OWW851985 PGS851985 PQO851985 QAK851985 QKG851985 QUC851985 RDY851985 RNU851985 RXQ851985 SHM851985 SRI851985 TBE851985 TLA851985 TUW851985 UES851985 UOO851985 UYK851985 VIG851985 VSC851985 WBY851985 WLU851985 WVQ851985 I917504 JE917521 TA917521 ACW917521 AMS917521 AWO917521 BGK917521 BQG917521 CAC917521 CJY917521 CTU917521 DDQ917521 DNM917521 DXI917521 EHE917521 ERA917521 FAW917521 FKS917521 FUO917521 GEK917521 GOG917521 GYC917521 HHY917521 HRU917521 IBQ917521 ILM917521 IVI917521 JFE917521 JPA917521 JYW917521 KIS917521 KSO917521 LCK917521 LMG917521 LWC917521 MFY917521 MPU917521 MZQ917521 NJM917521 NTI917521 ODE917521 ONA917521 OWW917521 PGS917521 PQO917521 QAK917521 QKG917521 QUC917521 RDY917521 RNU917521 RXQ917521 SHM917521 SRI917521 TBE917521 TLA917521 TUW917521 UES917521 UOO917521 UYK917521 VIG917521 VSC917521 WBY917521 WLU917521 WVQ917521 I983040 JE983057 TA983057 ACW983057 AMS983057 AWO983057 BGK983057 BQG983057 CAC983057 CJY983057 CTU983057 DDQ983057 DNM983057 DXI983057 EHE983057 ERA983057 FAW983057 FKS983057 FUO983057 GEK983057 GOG983057 GYC983057 HHY983057 HRU983057 IBQ983057 ILM983057 IVI983057 JFE983057 JPA983057 JYW983057 KIS983057 KSO983057 LCK983057 LMG983057 LWC983057 MFY983057 MPU983057 MZQ983057 NJM983057 NTI983057 ODE983057 ONA983057 OWW983057 PGS983057 PQO983057 QAK983057 QKG983057 QUC983057 RDY983057 RNU983057 RXQ983057 SHM983057 SRI983057 TBE983057 TLA983057 TUW983057 UES983057 UOO983057 UYK983057 VIG983057 VSC983057 WBY983057 WLU983057 WVQ983057"/>
    <dataValidation allowBlank="1" showInputMessage="1" showErrorMessage="1" prompt="Informeu els imports a les cel·les inferiors." sqref="JC30:JE30 SY30:TA30 ACU30:ACW30 AMQ30:AMS30 AWM30:AWO30 BGI30:BGK30 BQE30:BQG30 CAA30:CAC30 CJW30:CJY30 CTS30:CTU30 DDO30:DDQ30 DNK30:DNM30 DXG30:DXI30 EHC30:EHE30 EQY30:ERA30 FAU30:FAW30 FKQ30:FKS30 FUM30:FUO30 GEI30:GEK30 GOE30:GOG30 GYA30:GYC30 HHW30:HHY30 HRS30:HRU30 IBO30:IBQ30 ILK30:ILM30 IVG30:IVI30 JFC30:JFE30 JOY30:JPA30 JYU30:JYW30 KIQ30:KIS30 KSM30:KSO30 LCI30:LCK30 LME30:LMG30 LWA30:LWC30 MFW30:MFY30 MPS30:MPU30 MZO30:MZQ30 NJK30:NJM30 NTG30:NTI30 ODC30:ODE30 OMY30:ONA30 OWU30:OWW30 PGQ30:PGS30 PQM30:PQO30 QAI30:QAK30 QKE30:QKG30 QUA30:QUC30 RDW30:RDY30 RNS30:RNU30 RXO30:RXQ30 SHK30:SHM30 SRG30:SRI30 TBC30:TBE30 TKY30:TLA30 TUU30:TUW30 UEQ30:UES30 UOM30:UOO30 UYI30:UYK30 VIE30:VIG30 VSA30:VSC30 WBW30:WBY30 WLS30:WLU30 WVO30:WVQ30 G65547:I65547 JC65564:JE65564 SY65564:TA65564 ACU65564:ACW65564 AMQ65564:AMS65564 AWM65564:AWO65564 BGI65564:BGK65564 BQE65564:BQG65564 CAA65564:CAC65564 CJW65564:CJY65564 CTS65564:CTU65564 DDO65564:DDQ65564 DNK65564:DNM65564 DXG65564:DXI65564 EHC65564:EHE65564 EQY65564:ERA65564 FAU65564:FAW65564 FKQ65564:FKS65564 FUM65564:FUO65564 GEI65564:GEK65564 GOE65564:GOG65564 GYA65564:GYC65564 HHW65564:HHY65564 HRS65564:HRU65564 IBO65564:IBQ65564 ILK65564:ILM65564 IVG65564:IVI65564 JFC65564:JFE65564 JOY65564:JPA65564 JYU65564:JYW65564 KIQ65564:KIS65564 KSM65564:KSO65564 LCI65564:LCK65564 LME65564:LMG65564 LWA65564:LWC65564 MFW65564:MFY65564 MPS65564:MPU65564 MZO65564:MZQ65564 NJK65564:NJM65564 NTG65564:NTI65564 ODC65564:ODE65564 OMY65564:ONA65564 OWU65564:OWW65564 PGQ65564:PGS65564 PQM65564:PQO65564 QAI65564:QAK65564 QKE65564:QKG65564 QUA65564:QUC65564 RDW65564:RDY65564 RNS65564:RNU65564 RXO65564:RXQ65564 SHK65564:SHM65564 SRG65564:SRI65564 TBC65564:TBE65564 TKY65564:TLA65564 TUU65564:TUW65564 UEQ65564:UES65564 UOM65564:UOO65564 UYI65564:UYK65564 VIE65564:VIG65564 VSA65564:VSC65564 WBW65564:WBY65564 WLS65564:WLU65564 WVO65564:WVQ65564 G131083:I131083 JC131100:JE131100 SY131100:TA131100 ACU131100:ACW131100 AMQ131100:AMS131100 AWM131100:AWO131100 BGI131100:BGK131100 BQE131100:BQG131100 CAA131100:CAC131100 CJW131100:CJY131100 CTS131100:CTU131100 DDO131100:DDQ131100 DNK131100:DNM131100 DXG131100:DXI131100 EHC131100:EHE131100 EQY131100:ERA131100 FAU131100:FAW131100 FKQ131100:FKS131100 FUM131100:FUO131100 GEI131100:GEK131100 GOE131100:GOG131100 GYA131100:GYC131100 HHW131100:HHY131100 HRS131100:HRU131100 IBO131100:IBQ131100 ILK131100:ILM131100 IVG131100:IVI131100 JFC131100:JFE131100 JOY131100:JPA131100 JYU131100:JYW131100 KIQ131100:KIS131100 KSM131100:KSO131100 LCI131100:LCK131100 LME131100:LMG131100 LWA131100:LWC131100 MFW131100:MFY131100 MPS131100:MPU131100 MZO131100:MZQ131100 NJK131100:NJM131100 NTG131100:NTI131100 ODC131100:ODE131100 OMY131100:ONA131100 OWU131100:OWW131100 PGQ131100:PGS131100 PQM131100:PQO131100 QAI131100:QAK131100 QKE131100:QKG131100 QUA131100:QUC131100 RDW131100:RDY131100 RNS131100:RNU131100 RXO131100:RXQ131100 SHK131100:SHM131100 SRG131100:SRI131100 TBC131100:TBE131100 TKY131100:TLA131100 TUU131100:TUW131100 UEQ131100:UES131100 UOM131100:UOO131100 UYI131100:UYK131100 VIE131100:VIG131100 VSA131100:VSC131100 WBW131100:WBY131100 WLS131100:WLU131100 WVO131100:WVQ131100 G196619:I196619 JC196636:JE196636 SY196636:TA196636 ACU196636:ACW196636 AMQ196636:AMS196636 AWM196636:AWO196636 BGI196636:BGK196636 BQE196636:BQG196636 CAA196636:CAC196636 CJW196636:CJY196636 CTS196636:CTU196636 DDO196636:DDQ196636 DNK196636:DNM196636 DXG196636:DXI196636 EHC196636:EHE196636 EQY196636:ERA196636 FAU196636:FAW196636 FKQ196636:FKS196636 FUM196636:FUO196636 GEI196636:GEK196636 GOE196636:GOG196636 GYA196636:GYC196636 HHW196636:HHY196636 HRS196636:HRU196636 IBO196636:IBQ196636 ILK196636:ILM196636 IVG196636:IVI196636 JFC196636:JFE196636 JOY196636:JPA196636 JYU196636:JYW196636 KIQ196636:KIS196636 KSM196636:KSO196636 LCI196636:LCK196636 LME196636:LMG196636 LWA196636:LWC196636 MFW196636:MFY196636 MPS196636:MPU196636 MZO196636:MZQ196636 NJK196636:NJM196636 NTG196636:NTI196636 ODC196636:ODE196636 OMY196636:ONA196636 OWU196636:OWW196636 PGQ196636:PGS196636 PQM196636:PQO196636 QAI196636:QAK196636 QKE196636:QKG196636 QUA196636:QUC196636 RDW196636:RDY196636 RNS196636:RNU196636 RXO196636:RXQ196636 SHK196636:SHM196636 SRG196636:SRI196636 TBC196636:TBE196636 TKY196636:TLA196636 TUU196636:TUW196636 UEQ196636:UES196636 UOM196636:UOO196636 UYI196636:UYK196636 VIE196636:VIG196636 VSA196636:VSC196636 WBW196636:WBY196636 WLS196636:WLU196636 WVO196636:WVQ196636 G262155:I262155 JC262172:JE262172 SY262172:TA262172 ACU262172:ACW262172 AMQ262172:AMS262172 AWM262172:AWO262172 BGI262172:BGK262172 BQE262172:BQG262172 CAA262172:CAC262172 CJW262172:CJY262172 CTS262172:CTU262172 DDO262172:DDQ262172 DNK262172:DNM262172 DXG262172:DXI262172 EHC262172:EHE262172 EQY262172:ERA262172 FAU262172:FAW262172 FKQ262172:FKS262172 FUM262172:FUO262172 GEI262172:GEK262172 GOE262172:GOG262172 GYA262172:GYC262172 HHW262172:HHY262172 HRS262172:HRU262172 IBO262172:IBQ262172 ILK262172:ILM262172 IVG262172:IVI262172 JFC262172:JFE262172 JOY262172:JPA262172 JYU262172:JYW262172 KIQ262172:KIS262172 KSM262172:KSO262172 LCI262172:LCK262172 LME262172:LMG262172 LWA262172:LWC262172 MFW262172:MFY262172 MPS262172:MPU262172 MZO262172:MZQ262172 NJK262172:NJM262172 NTG262172:NTI262172 ODC262172:ODE262172 OMY262172:ONA262172 OWU262172:OWW262172 PGQ262172:PGS262172 PQM262172:PQO262172 QAI262172:QAK262172 QKE262172:QKG262172 QUA262172:QUC262172 RDW262172:RDY262172 RNS262172:RNU262172 RXO262172:RXQ262172 SHK262172:SHM262172 SRG262172:SRI262172 TBC262172:TBE262172 TKY262172:TLA262172 TUU262172:TUW262172 UEQ262172:UES262172 UOM262172:UOO262172 UYI262172:UYK262172 VIE262172:VIG262172 VSA262172:VSC262172 WBW262172:WBY262172 WLS262172:WLU262172 WVO262172:WVQ262172 G327691:I327691 JC327708:JE327708 SY327708:TA327708 ACU327708:ACW327708 AMQ327708:AMS327708 AWM327708:AWO327708 BGI327708:BGK327708 BQE327708:BQG327708 CAA327708:CAC327708 CJW327708:CJY327708 CTS327708:CTU327708 DDO327708:DDQ327708 DNK327708:DNM327708 DXG327708:DXI327708 EHC327708:EHE327708 EQY327708:ERA327708 FAU327708:FAW327708 FKQ327708:FKS327708 FUM327708:FUO327708 GEI327708:GEK327708 GOE327708:GOG327708 GYA327708:GYC327708 HHW327708:HHY327708 HRS327708:HRU327708 IBO327708:IBQ327708 ILK327708:ILM327708 IVG327708:IVI327708 JFC327708:JFE327708 JOY327708:JPA327708 JYU327708:JYW327708 KIQ327708:KIS327708 KSM327708:KSO327708 LCI327708:LCK327708 LME327708:LMG327708 LWA327708:LWC327708 MFW327708:MFY327708 MPS327708:MPU327708 MZO327708:MZQ327708 NJK327708:NJM327708 NTG327708:NTI327708 ODC327708:ODE327708 OMY327708:ONA327708 OWU327708:OWW327708 PGQ327708:PGS327708 PQM327708:PQO327708 QAI327708:QAK327708 QKE327708:QKG327708 QUA327708:QUC327708 RDW327708:RDY327708 RNS327708:RNU327708 RXO327708:RXQ327708 SHK327708:SHM327708 SRG327708:SRI327708 TBC327708:TBE327708 TKY327708:TLA327708 TUU327708:TUW327708 UEQ327708:UES327708 UOM327708:UOO327708 UYI327708:UYK327708 VIE327708:VIG327708 VSA327708:VSC327708 WBW327708:WBY327708 WLS327708:WLU327708 WVO327708:WVQ327708 G393227:I393227 JC393244:JE393244 SY393244:TA393244 ACU393244:ACW393244 AMQ393244:AMS393244 AWM393244:AWO393244 BGI393244:BGK393244 BQE393244:BQG393244 CAA393244:CAC393244 CJW393244:CJY393244 CTS393244:CTU393244 DDO393244:DDQ393244 DNK393244:DNM393244 DXG393244:DXI393244 EHC393244:EHE393244 EQY393244:ERA393244 FAU393244:FAW393244 FKQ393244:FKS393244 FUM393244:FUO393244 GEI393244:GEK393244 GOE393244:GOG393244 GYA393244:GYC393244 HHW393244:HHY393244 HRS393244:HRU393244 IBO393244:IBQ393244 ILK393244:ILM393244 IVG393244:IVI393244 JFC393244:JFE393244 JOY393244:JPA393244 JYU393244:JYW393244 KIQ393244:KIS393244 KSM393244:KSO393244 LCI393244:LCK393244 LME393244:LMG393244 LWA393244:LWC393244 MFW393244:MFY393244 MPS393244:MPU393244 MZO393244:MZQ393244 NJK393244:NJM393244 NTG393244:NTI393244 ODC393244:ODE393244 OMY393244:ONA393244 OWU393244:OWW393244 PGQ393244:PGS393244 PQM393244:PQO393244 QAI393244:QAK393244 QKE393244:QKG393244 QUA393244:QUC393244 RDW393244:RDY393244 RNS393244:RNU393244 RXO393244:RXQ393244 SHK393244:SHM393244 SRG393244:SRI393244 TBC393244:TBE393244 TKY393244:TLA393244 TUU393244:TUW393244 UEQ393244:UES393244 UOM393244:UOO393244 UYI393244:UYK393244 VIE393244:VIG393244 VSA393244:VSC393244 WBW393244:WBY393244 WLS393244:WLU393244 WVO393244:WVQ393244 G458763:I458763 JC458780:JE458780 SY458780:TA458780 ACU458780:ACW458780 AMQ458780:AMS458780 AWM458780:AWO458780 BGI458780:BGK458780 BQE458780:BQG458780 CAA458780:CAC458780 CJW458780:CJY458780 CTS458780:CTU458780 DDO458780:DDQ458780 DNK458780:DNM458780 DXG458780:DXI458780 EHC458780:EHE458780 EQY458780:ERA458780 FAU458780:FAW458780 FKQ458780:FKS458780 FUM458780:FUO458780 GEI458780:GEK458780 GOE458780:GOG458780 GYA458780:GYC458780 HHW458780:HHY458780 HRS458780:HRU458780 IBO458780:IBQ458780 ILK458780:ILM458780 IVG458780:IVI458780 JFC458780:JFE458780 JOY458780:JPA458780 JYU458780:JYW458780 KIQ458780:KIS458780 KSM458780:KSO458780 LCI458780:LCK458780 LME458780:LMG458780 LWA458780:LWC458780 MFW458780:MFY458780 MPS458780:MPU458780 MZO458780:MZQ458780 NJK458780:NJM458780 NTG458780:NTI458780 ODC458780:ODE458780 OMY458780:ONA458780 OWU458780:OWW458780 PGQ458780:PGS458780 PQM458780:PQO458780 QAI458780:QAK458780 QKE458780:QKG458780 QUA458780:QUC458780 RDW458780:RDY458780 RNS458780:RNU458780 RXO458780:RXQ458780 SHK458780:SHM458780 SRG458780:SRI458780 TBC458780:TBE458780 TKY458780:TLA458780 TUU458780:TUW458780 UEQ458780:UES458780 UOM458780:UOO458780 UYI458780:UYK458780 VIE458780:VIG458780 VSA458780:VSC458780 WBW458780:WBY458780 WLS458780:WLU458780 WVO458780:WVQ458780 G524299:I524299 JC524316:JE524316 SY524316:TA524316 ACU524316:ACW524316 AMQ524316:AMS524316 AWM524316:AWO524316 BGI524316:BGK524316 BQE524316:BQG524316 CAA524316:CAC524316 CJW524316:CJY524316 CTS524316:CTU524316 DDO524316:DDQ524316 DNK524316:DNM524316 DXG524316:DXI524316 EHC524316:EHE524316 EQY524316:ERA524316 FAU524316:FAW524316 FKQ524316:FKS524316 FUM524316:FUO524316 GEI524316:GEK524316 GOE524316:GOG524316 GYA524316:GYC524316 HHW524316:HHY524316 HRS524316:HRU524316 IBO524316:IBQ524316 ILK524316:ILM524316 IVG524316:IVI524316 JFC524316:JFE524316 JOY524316:JPA524316 JYU524316:JYW524316 KIQ524316:KIS524316 KSM524316:KSO524316 LCI524316:LCK524316 LME524316:LMG524316 LWA524316:LWC524316 MFW524316:MFY524316 MPS524316:MPU524316 MZO524316:MZQ524316 NJK524316:NJM524316 NTG524316:NTI524316 ODC524316:ODE524316 OMY524316:ONA524316 OWU524316:OWW524316 PGQ524316:PGS524316 PQM524316:PQO524316 QAI524316:QAK524316 QKE524316:QKG524316 QUA524316:QUC524316 RDW524316:RDY524316 RNS524316:RNU524316 RXO524316:RXQ524316 SHK524316:SHM524316 SRG524316:SRI524316 TBC524316:TBE524316 TKY524316:TLA524316 TUU524316:TUW524316 UEQ524316:UES524316 UOM524316:UOO524316 UYI524316:UYK524316 VIE524316:VIG524316 VSA524316:VSC524316 WBW524316:WBY524316 WLS524316:WLU524316 WVO524316:WVQ524316 G589835:I589835 JC589852:JE589852 SY589852:TA589852 ACU589852:ACW589852 AMQ589852:AMS589852 AWM589852:AWO589852 BGI589852:BGK589852 BQE589852:BQG589852 CAA589852:CAC589852 CJW589852:CJY589852 CTS589852:CTU589852 DDO589852:DDQ589852 DNK589852:DNM589852 DXG589852:DXI589852 EHC589852:EHE589852 EQY589852:ERA589852 FAU589852:FAW589852 FKQ589852:FKS589852 FUM589852:FUO589852 GEI589852:GEK589852 GOE589852:GOG589852 GYA589852:GYC589852 HHW589852:HHY589852 HRS589852:HRU589852 IBO589852:IBQ589852 ILK589852:ILM589852 IVG589852:IVI589852 JFC589852:JFE589852 JOY589852:JPA589852 JYU589852:JYW589852 KIQ589852:KIS589852 KSM589852:KSO589852 LCI589852:LCK589852 LME589852:LMG589852 LWA589852:LWC589852 MFW589852:MFY589852 MPS589852:MPU589852 MZO589852:MZQ589852 NJK589852:NJM589852 NTG589852:NTI589852 ODC589852:ODE589852 OMY589852:ONA589852 OWU589852:OWW589852 PGQ589852:PGS589852 PQM589852:PQO589852 QAI589852:QAK589852 QKE589852:QKG589852 QUA589852:QUC589852 RDW589852:RDY589852 RNS589852:RNU589852 RXO589852:RXQ589852 SHK589852:SHM589852 SRG589852:SRI589852 TBC589852:TBE589852 TKY589852:TLA589852 TUU589852:TUW589852 UEQ589852:UES589852 UOM589852:UOO589852 UYI589852:UYK589852 VIE589852:VIG589852 VSA589852:VSC589852 WBW589852:WBY589852 WLS589852:WLU589852 WVO589852:WVQ589852 G655371:I655371 JC655388:JE655388 SY655388:TA655388 ACU655388:ACW655388 AMQ655388:AMS655388 AWM655388:AWO655388 BGI655388:BGK655388 BQE655388:BQG655388 CAA655388:CAC655388 CJW655388:CJY655388 CTS655388:CTU655388 DDO655388:DDQ655388 DNK655388:DNM655388 DXG655388:DXI655388 EHC655388:EHE655388 EQY655388:ERA655388 FAU655388:FAW655388 FKQ655388:FKS655388 FUM655388:FUO655388 GEI655388:GEK655388 GOE655388:GOG655388 GYA655388:GYC655388 HHW655388:HHY655388 HRS655388:HRU655388 IBO655388:IBQ655388 ILK655388:ILM655388 IVG655388:IVI655388 JFC655388:JFE655388 JOY655388:JPA655388 JYU655388:JYW655388 KIQ655388:KIS655388 KSM655388:KSO655388 LCI655388:LCK655388 LME655388:LMG655388 LWA655388:LWC655388 MFW655388:MFY655388 MPS655388:MPU655388 MZO655388:MZQ655388 NJK655388:NJM655388 NTG655388:NTI655388 ODC655388:ODE655388 OMY655388:ONA655388 OWU655388:OWW655388 PGQ655388:PGS655388 PQM655388:PQO655388 QAI655388:QAK655388 QKE655388:QKG655388 QUA655388:QUC655388 RDW655388:RDY655388 RNS655388:RNU655388 RXO655388:RXQ655388 SHK655388:SHM655388 SRG655388:SRI655388 TBC655388:TBE655388 TKY655388:TLA655388 TUU655388:TUW655388 UEQ655388:UES655388 UOM655388:UOO655388 UYI655388:UYK655388 VIE655388:VIG655388 VSA655388:VSC655388 WBW655388:WBY655388 WLS655388:WLU655388 WVO655388:WVQ655388 G720907:I720907 JC720924:JE720924 SY720924:TA720924 ACU720924:ACW720924 AMQ720924:AMS720924 AWM720924:AWO720924 BGI720924:BGK720924 BQE720924:BQG720924 CAA720924:CAC720924 CJW720924:CJY720924 CTS720924:CTU720924 DDO720924:DDQ720924 DNK720924:DNM720924 DXG720924:DXI720924 EHC720924:EHE720924 EQY720924:ERA720924 FAU720924:FAW720924 FKQ720924:FKS720924 FUM720924:FUO720924 GEI720924:GEK720924 GOE720924:GOG720924 GYA720924:GYC720924 HHW720924:HHY720924 HRS720924:HRU720924 IBO720924:IBQ720924 ILK720924:ILM720924 IVG720924:IVI720924 JFC720924:JFE720924 JOY720924:JPA720924 JYU720924:JYW720924 KIQ720924:KIS720924 KSM720924:KSO720924 LCI720924:LCK720924 LME720924:LMG720924 LWA720924:LWC720924 MFW720924:MFY720924 MPS720924:MPU720924 MZO720924:MZQ720924 NJK720924:NJM720924 NTG720924:NTI720924 ODC720924:ODE720924 OMY720924:ONA720924 OWU720924:OWW720924 PGQ720924:PGS720924 PQM720924:PQO720924 QAI720924:QAK720924 QKE720924:QKG720924 QUA720924:QUC720924 RDW720924:RDY720924 RNS720924:RNU720924 RXO720924:RXQ720924 SHK720924:SHM720924 SRG720924:SRI720924 TBC720924:TBE720924 TKY720924:TLA720924 TUU720924:TUW720924 UEQ720924:UES720924 UOM720924:UOO720924 UYI720924:UYK720924 VIE720924:VIG720924 VSA720924:VSC720924 WBW720924:WBY720924 WLS720924:WLU720924 WVO720924:WVQ720924 G786443:I786443 JC786460:JE786460 SY786460:TA786460 ACU786460:ACW786460 AMQ786460:AMS786460 AWM786460:AWO786460 BGI786460:BGK786460 BQE786460:BQG786460 CAA786460:CAC786460 CJW786460:CJY786460 CTS786460:CTU786460 DDO786460:DDQ786460 DNK786460:DNM786460 DXG786460:DXI786460 EHC786460:EHE786460 EQY786460:ERA786460 FAU786460:FAW786460 FKQ786460:FKS786460 FUM786460:FUO786460 GEI786460:GEK786460 GOE786460:GOG786460 GYA786460:GYC786460 HHW786460:HHY786460 HRS786460:HRU786460 IBO786460:IBQ786460 ILK786460:ILM786460 IVG786460:IVI786460 JFC786460:JFE786460 JOY786460:JPA786460 JYU786460:JYW786460 KIQ786460:KIS786460 KSM786460:KSO786460 LCI786460:LCK786460 LME786460:LMG786460 LWA786460:LWC786460 MFW786460:MFY786460 MPS786460:MPU786460 MZO786460:MZQ786460 NJK786460:NJM786460 NTG786460:NTI786460 ODC786460:ODE786460 OMY786460:ONA786460 OWU786460:OWW786460 PGQ786460:PGS786460 PQM786460:PQO786460 QAI786460:QAK786460 QKE786460:QKG786460 QUA786460:QUC786460 RDW786460:RDY786460 RNS786460:RNU786460 RXO786460:RXQ786460 SHK786460:SHM786460 SRG786460:SRI786460 TBC786460:TBE786460 TKY786460:TLA786460 TUU786460:TUW786460 UEQ786460:UES786460 UOM786460:UOO786460 UYI786460:UYK786460 VIE786460:VIG786460 VSA786460:VSC786460 WBW786460:WBY786460 WLS786460:WLU786460 WVO786460:WVQ786460 G851979:I851979 JC851996:JE851996 SY851996:TA851996 ACU851996:ACW851996 AMQ851996:AMS851996 AWM851996:AWO851996 BGI851996:BGK851996 BQE851996:BQG851996 CAA851996:CAC851996 CJW851996:CJY851996 CTS851996:CTU851996 DDO851996:DDQ851996 DNK851996:DNM851996 DXG851996:DXI851996 EHC851996:EHE851996 EQY851996:ERA851996 FAU851996:FAW851996 FKQ851996:FKS851996 FUM851996:FUO851996 GEI851996:GEK851996 GOE851996:GOG851996 GYA851996:GYC851996 HHW851996:HHY851996 HRS851996:HRU851996 IBO851996:IBQ851996 ILK851996:ILM851996 IVG851996:IVI851996 JFC851996:JFE851996 JOY851996:JPA851996 JYU851996:JYW851996 KIQ851996:KIS851996 KSM851996:KSO851996 LCI851996:LCK851996 LME851996:LMG851996 LWA851996:LWC851996 MFW851996:MFY851996 MPS851996:MPU851996 MZO851996:MZQ851996 NJK851996:NJM851996 NTG851996:NTI851996 ODC851996:ODE851996 OMY851996:ONA851996 OWU851996:OWW851996 PGQ851996:PGS851996 PQM851996:PQO851996 QAI851996:QAK851996 QKE851996:QKG851996 QUA851996:QUC851996 RDW851996:RDY851996 RNS851996:RNU851996 RXO851996:RXQ851996 SHK851996:SHM851996 SRG851996:SRI851996 TBC851996:TBE851996 TKY851996:TLA851996 TUU851996:TUW851996 UEQ851996:UES851996 UOM851996:UOO851996 UYI851996:UYK851996 VIE851996:VIG851996 VSA851996:VSC851996 WBW851996:WBY851996 WLS851996:WLU851996 WVO851996:WVQ851996 G917515:I917515 JC917532:JE917532 SY917532:TA917532 ACU917532:ACW917532 AMQ917532:AMS917532 AWM917532:AWO917532 BGI917532:BGK917532 BQE917532:BQG917532 CAA917532:CAC917532 CJW917532:CJY917532 CTS917532:CTU917532 DDO917532:DDQ917532 DNK917532:DNM917532 DXG917532:DXI917532 EHC917532:EHE917532 EQY917532:ERA917532 FAU917532:FAW917532 FKQ917532:FKS917532 FUM917532:FUO917532 GEI917532:GEK917532 GOE917532:GOG917532 GYA917532:GYC917532 HHW917532:HHY917532 HRS917532:HRU917532 IBO917532:IBQ917532 ILK917532:ILM917532 IVG917532:IVI917532 JFC917532:JFE917532 JOY917532:JPA917532 JYU917532:JYW917532 KIQ917532:KIS917532 KSM917532:KSO917532 LCI917532:LCK917532 LME917532:LMG917532 LWA917532:LWC917532 MFW917532:MFY917532 MPS917532:MPU917532 MZO917532:MZQ917532 NJK917532:NJM917532 NTG917532:NTI917532 ODC917532:ODE917532 OMY917532:ONA917532 OWU917532:OWW917532 PGQ917532:PGS917532 PQM917532:PQO917532 QAI917532:QAK917532 QKE917532:QKG917532 QUA917532:QUC917532 RDW917532:RDY917532 RNS917532:RNU917532 RXO917532:RXQ917532 SHK917532:SHM917532 SRG917532:SRI917532 TBC917532:TBE917532 TKY917532:TLA917532 TUU917532:TUW917532 UEQ917532:UES917532 UOM917532:UOO917532 UYI917532:UYK917532 VIE917532:VIG917532 VSA917532:VSC917532 WBW917532:WBY917532 WLS917532:WLU917532 WVO917532:WVQ917532 G983051:I983051 JC983068:JE983068 SY983068:TA983068 ACU983068:ACW983068 AMQ983068:AMS983068 AWM983068:AWO983068 BGI983068:BGK983068 BQE983068:BQG983068 CAA983068:CAC983068 CJW983068:CJY983068 CTS983068:CTU983068 DDO983068:DDQ983068 DNK983068:DNM983068 DXG983068:DXI983068 EHC983068:EHE983068 EQY983068:ERA983068 FAU983068:FAW983068 FKQ983068:FKS983068 FUM983068:FUO983068 GEI983068:GEK983068 GOE983068:GOG983068 GYA983068:GYC983068 HHW983068:HHY983068 HRS983068:HRU983068 IBO983068:IBQ983068 ILK983068:ILM983068 IVG983068:IVI983068 JFC983068:JFE983068 JOY983068:JPA983068 JYU983068:JYW983068 KIQ983068:KIS983068 KSM983068:KSO983068 LCI983068:LCK983068 LME983068:LMG983068 LWA983068:LWC983068 MFW983068:MFY983068 MPS983068:MPU983068 MZO983068:MZQ983068 NJK983068:NJM983068 NTG983068:NTI983068 ODC983068:ODE983068 OMY983068:ONA983068 OWU983068:OWW983068 PGQ983068:PGS983068 PQM983068:PQO983068 QAI983068:QAK983068 QKE983068:QKG983068 QUA983068:QUC983068 RDW983068:RDY983068 RNS983068:RNU983068 RXO983068:RXQ983068 SHK983068:SHM983068 SRG983068:SRI983068 TBC983068:TBE983068 TKY983068:TLA983068 TUU983068:TUW983068 UEQ983068:UES983068 UOM983068:UOO983068 UYI983068:UYK983068 VIE983068:VIG983068 VSA983068:VSC983068 WBW983068:WBY983068 WLS983068:WLU983068 WVO983068:WVQ983068 G11:I11 JC12:JE12 SY12:TA12 ACU12:ACW12 AMQ12:AMS12 AWM12:AWO12 BGI12:BGK12 BQE12:BQG12 CAA12:CAC12 CJW12:CJY12 CTS12:CTU12 DDO12:DDQ12 DNK12:DNM12 DXG12:DXI12 EHC12:EHE12 EQY12:ERA12 FAU12:FAW12 FKQ12:FKS12 FUM12:FUO12 GEI12:GEK12 GOE12:GOG12 GYA12:GYC12 HHW12:HHY12 HRS12:HRU12 IBO12:IBQ12 ILK12:ILM12 IVG12:IVI12 JFC12:JFE12 JOY12:JPA12 JYU12:JYW12 KIQ12:KIS12 KSM12:KSO12 LCI12:LCK12 LME12:LMG12 LWA12:LWC12 MFW12:MFY12 MPS12:MPU12 MZO12:MZQ12 NJK12:NJM12 NTG12:NTI12 ODC12:ODE12 OMY12:ONA12 OWU12:OWW12 PGQ12:PGS12 PQM12:PQO12 QAI12:QAK12 QKE12:QKG12 QUA12:QUC12 RDW12:RDY12 RNS12:RNU12 RXO12:RXQ12 SHK12:SHM12 SRG12:SRI12 TBC12:TBE12 TKY12:TLA12 TUU12:TUW12 UEQ12:UES12 UOM12:UOO12 UYI12:UYK12 VIE12:VIG12 VSA12:VSC12 WBW12:WBY12 WLS12:WLU12 WVO12:WVQ12 G65538:I65538 JC65555:JE65555 SY65555:TA65555 ACU65555:ACW65555 AMQ65555:AMS65555 AWM65555:AWO65555 BGI65555:BGK65555 BQE65555:BQG65555 CAA65555:CAC65555 CJW65555:CJY65555 CTS65555:CTU65555 DDO65555:DDQ65555 DNK65555:DNM65555 DXG65555:DXI65555 EHC65555:EHE65555 EQY65555:ERA65555 FAU65555:FAW65555 FKQ65555:FKS65555 FUM65555:FUO65555 GEI65555:GEK65555 GOE65555:GOG65555 GYA65555:GYC65555 HHW65555:HHY65555 HRS65555:HRU65555 IBO65555:IBQ65555 ILK65555:ILM65555 IVG65555:IVI65555 JFC65555:JFE65555 JOY65555:JPA65555 JYU65555:JYW65555 KIQ65555:KIS65555 KSM65555:KSO65555 LCI65555:LCK65555 LME65555:LMG65555 LWA65555:LWC65555 MFW65555:MFY65555 MPS65555:MPU65555 MZO65555:MZQ65555 NJK65555:NJM65555 NTG65555:NTI65555 ODC65555:ODE65555 OMY65555:ONA65555 OWU65555:OWW65555 PGQ65555:PGS65555 PQM65555:PQO65555 QAI65555:QAK65555 QKE65555:QKG65555 QUA65555:QUC65555 RDW65555:RDY65555 RNS65555:RNU65555 RXO65555:RXQ65555 SHK65555:SHM65555 SRG65555:SRI65555 TBC65555:TBE65555 TKY65555:TLA65555 TUU65555:TUW65555 UEQ65555:UES65555 UOM65555:UOO65555 UYI65555:UYK65555 VIE65555:VIG65555 VSA65555:VSC65555 WBW65555:WBY65555 WLS65555:WLU65555 WVO65555:WVQ65555 G131074:I131074 JC131091:JE131091 SY131091:TA131091 ACU131091:ACW131091 AMQ131091:AMS131091 AWM131091:AWO131091 BGI131091:BGK131091 BQE131091:BQG131091 CAA131091:CAC131091 CJW131091:CJY131091 CTS131091:CTU131091 DDO131091:DDQ131091 DNK131091:DNM131091 DXG131091:DXI131091 EHC131091:EHE131091 EQY131091:ERA131091 FAU131091:FAW131091 FKQ131091:FKS131091 FUM131091:FUO131091 GEI131091:GEK131091 GOE131091:GOG131091 GYA131091:GYC131091 HHW131091:HHY131091 HRS131091:HRU131091 IBO131091:IBQ131091 ILK131091:ILM131091 IVG131091:IVI131091 JFC131091:JFE131091 JOY131091:JPA131091 JYU131091:JYW131091 KIQ131091:KIS131091 KSM131091:KSO131091 LCI131091:LCK131091 LME131091:LMG131091 LWA131091:LWC131091 MFW131091:MFY131091 MPS131091:MPU131091 MZO131091:MZQ131091 NJK131091:NJM131091 NTG131091:NTI131091 ODC131091:ODE131091 OMY131091:ONA131091 OWU131091:OWW131091 PGQ131091:PGS131091 PQM131091:PQO131091 QAI131091:QAK131091 QKE131091:QKG131091 QUA131091:QUC131091 RDW131091:RDY131091 RNS131091:RNU131091 RXO131091:RXQ131091 SHK131091:SHM131091 SRG131091:SRI131091 TBC131091:TBE131091 TKY131091:TLA131091 TUU131091:TUW131091 UEQ131091:UES131091 UOM131091:UOO131091 UYI131091:UYK131091 VIE131091:VIG131091 VSA131091:VSC131091 WBW131091:WBY131091 WLS131091:WLU131091 WVO131091:WVQ131091 G196610:I196610 JC196627:JE196627 SY196627:TA196627 ACU196627:ACW196627 AMQ196627:AMS196627 AWM196627:AWO196627 BGI196627:BGK196627 BQE196627:BQG196627 CAA196627:CAC196627 CJW196627:CJY196627 CTS196627:CTU196627 DDO196627:DDQ196627 DNK196627:DNM196627 DXG196627:DXI196627 EHC196627:EHE196627 EQY196627:ERA196627 FAU196627:FAW196627 FKQ196627:FKS196627 FUM196627:FUO196627 GEI196627:GEK196627 GOE196627:GOG196627 GYA196627:GYC196627 HHW196627:HHY196627 HRS196627:HRU196627 IBO196627:IBQ196627 ILK196627:ILM196627 IVG196627:IVI196627 JFC196627:JFE196627 JOY196627:JPA196627 JYU196627:JYW196627 KIQ196627:KIS196627 KSM196627:KSO196627 LCI196627:LCK196627 LME196627:LMG196627 LWA196627:LWC196627 MFW196627:MFY196627 MPS196627:MPU196627 MZO196627:MZQ196627 NJK196627:NJM196627 NTG196627:NTI196627 ODC196627:ODE196627 OMY196627:ONA196627 OWU196627:OWW196627 PGQ196627:PGS196627 PQM196627:PQO196627 QAI196627:QAK196627 QKE196627:QKG196627 QUA196627:QUC196627 RDW196627:RDY196627 RNS196627:RNU196627 RXO196627:RXQ196627 SHK196627:SHM196627 SRG196627:SRI196627 TBC196627:TBE196627 TKY196627:TLA196627 TUU196627:TUW196627 UEQ196627:UES196627 UOM196627:UOO196627 UYI196627:UYK196627 VIE196627:VIG196627 VSA196627:VSC196627 WBW196627:WBY196627 WLS196627:WLU196627 WVO196627:WVQ196627 G262146:I262146 JC262163:JE262163 SY262163:TA262163 ACU262163:ACW262163 AMQ262163:AMS262163 AWM262163:AWO262163 BGI262163:BGK262163 BQE262163:BQG262163 CAA262163:CAC262163 CJW262163:CJY262163 CTS262163:CTU262163 DDO262163:DDQ262163 DNK262163:DNM262163 DXG262163:DXI262163 EHC262163:EHE262163 EQY262163:ERA262163 FAU262163:FAW262163 FKQ262163:FKS262163 FUM262163:FUO262163 GEI262163:GEK262163 GOE262163:GOG262163 GYA262163:GYC262163 HHW262163:HHY262163 HRS262163:HRU262163 IBO262163:IBQ262163 ILK262163:ILM262163 IVG262163:IVI262163 JFC262163:JFE262163 JOY262163:JPA262163 JYU262163:JYW262163 KIQ262163:KIS262163 KSM262163:KSO262163 LCI262163:LCK262163 LME262163:LMG262163 LWA262163:LWC262163 MFW262163:MFY262163 MPS262163:MPU262163 MZO262163:MZQ262163 NJK262163:NJM262163 NTG262163:NTI262163 ODC262163:ODE262163 OMY262163:ONA262163 OWU262163:OWW262163 PGQ262163:PGS262163 PQM262163:PQO262163 QAI262163:QAK262163 QKE262163:QKG262163 QUA262163:QUC262163 RDW262163:RDY262163 RNS262163:RNU262163 RXO262163:RXQ262163 SHK262163:SHM262163 SRG262163:SRI262163 TBC262163:TBE262163 TKY262163:TLA262163 TUU262163:TUW262163 UEQ262163:UES262163 UOM262163:UOO262163 UYI262163:UYK262163 VIE262163:VIG262163 VSA262163:VSC262163 WBW262163:WBY262163 WLS262163:WLU262163 WVO262163:WVQ262163 G327682:I327682 JC327699:JE327699 SY327699:TA327699 ACU327699:ACW327699 AMQ327699:AMS327699 AWM327699:AWO327699 BGI327699:BGK327699 BQE327699:BQG327699 CAA327699:CAC327699 CJW327699:CJY327699 CTS327699:CTU327699 DDO327699:DDQ327699 DNK327699:DNM327699 DXG327699:DXI327699 EHC327699:EHE327699 EQY327699:ERA327699 FAU327699:FAW327699 FKQ327699:FKS327699 FUM327699:FUO327699 GEI327699:GEK327699 GOE327699:GOG327699 GYA327699:GYC327699 HHW327699:HHY327699 HRS327699:HRU327699 IBO327699:IBQ327699 ILK327699:ILM327699 IVG327699:IVI327699 JFC327699:JFE327699 JOY327699:JPA327699 JYU327699:JYW327699 KIQ327699:KIS327699 KSM327699:KSO327699 LCI327699:LCK327699 LME327699:LMG327699 LWA327699:LWC327699 MFW327699:MFY327699 MPS327699:MPU327699 MZO327699:MZQ327699 NJK327699:NJM327699 NTG327699:NTI327699 ODC327699:ODE327699 OMY327699:ONA327699 OWU327699:OWW327699 PGQ327699:PGS327699 PQM327699:PQO327699 QAI327699:QAK327699 QKE327699:QKG327699 QUA327699:QUC327699 RDW327699:RDY327699 RNS327699:RNU327699 RXO327699:RXQ327699 SHK327699:SHM327699 SRG327699:SRI327699 TBC327699:TBE327699 TKY327699:TLA327699 TUU327699:TUW327699 UEQ327699:UES327699 UOM327699:UOO327699 UYI327699:UYK327699 VIE327699:VIG327699 VSA327699:VSC327699 WBW327699:WBY327699 WLS327699:WLU327699 WVO327699:WVQ327699 G393218:I393218 JC393235:JE393235 SY393235:TA393235 ACU393235:ACW393235 AMQ393235:AMS393235 AWM393235:AWO393235 BGI393235:BGK393235 BQE393235:BQG393235 CAA393235:CAC393235 CJW393235:CJY393235 CTS393235:CTU393235 DDO393235:DDQ393235 DNK393235:DNM393235 DXG393235:DXI393235 EHC393235:EHE393235 EQY393235:ERA393235 FAU393235:FAW393235 FKQ393235:FKS393235 FUM393235:FUO393235 GEI393235:GEK393235 GOE393235:GOG393235 GYA393235:GYC393235 HHW393235:HHY393235 HRS393235:HRU393235 IBO393235:IBQ393235 ILK393235:ILM393235 IVG393235:IVI393235 JFC393235:JFE393235 JOY393235:JPA393235 JYU393235:JYW393235 KIQ393235:KIS393235 KSM393235:KSO393235 LCI393235:LCK393235 LME393235:LMG393235 LWA393235:LWC393235 MFW393235:MFY393235 MPS393235:MPU393235 MZO393235:MZQ393235 NJK393235:NJM393235 NTG393235:NTI393235 ODC393235:ODE393235 OMY393235:ONA393235 OWU393235:OWW393235 PGQ393235:PGS393235 PQM393235:PQO393235 QAI393235:QAK393235 QKE393235:QKG393235 QUA393235:QUC393235 RDW393235:RDY393235 RNS393235:RNU393235 RXO393235:RXQ393235 SHK393235:SHM393235 SRG393235:SRI393235 TBC393235:TBE393235 TKY393235:TLA393235 TUU393235:TUW393235 UEQ393235:UES393235 UOM393235:UOO393235 UYI393235:UYK393235 VIE393235:VIG393235 VSA393235:VSC393235 WBW393235:WBY393235 WLS393235:WLU393235 WVO393235:WVQ393235 G458754:I458754 JC458771:JE458771 SY458771:TA458771 ACU458771:ACW458771 AMQ458771:AMS458771 AWM458771:AWO458771 BGI458771:BGK458771 BQE458771:BQG458771 CAA458771:CAC458771 CJW458771:CJY458771 CTS458771:CTU458771 DDO458771:DDQ458771 DNK458771:DNM458771 DXG458771:DXI458771 EHC458771:EHE458771 EQY458771:ERA458771 FAU458771:FAW458771 FKQ458771:FKS458771 FUM458771:FUO458771 GEI458771:GEK458771 GOE458771:GOG458771 GYA458771:GYC458771 HHW458771:HHY458771 HRS458771:HRU458771 IBO458771:IBQ458771 ILK458771:ILM458771 IVG458771:IVI458771 JFC458771:JFE458771 JOY458771:JPA458771 JYU458771:JYW458771 KIQ458771:KIS458771 KSM458771:KSO458771 LCI458771:LCK458771 LME458771:LMG458771 LWA458771:LWC458771 MFW458771:MFY458771 MPS458771:MPU458771 MZO458771:MZQ458771 NJK458771:NJM458771 NTG458771:NTI458771 ODC458771:ODE458771 OMY458771:ONA458771 OWU458771:OWW458771 PGQ458771:PGS458771 PQM458771:PQO458771 QAI458771:QAK458771 QKE458771:QKG458771 QUA458771:QUC458771 RDW458771:RDY458771 RNS458771:RNU458771 RXO458771:RXQ458771 SHK458771:SHM458771 SRG458771:SRI458771 TBC458771:TBE458771 TKY458771:TLA458771 TUU458771:TUW458771 UEQ458771:UES458771 UOM458771:UOO458771 UYI458771:UYK458771 VIE458771:VIG458771 VSA458771:VSC458771 WBW458771:WBY458771 WLS458771:WLU458771 WVO458771:WVQ458771 G524290:I524290 JC524307:JE524307 SY524307:TA524307 ACU524307:ACW524307 AMQ524307:AMS524307 AWM524307:AWO524307 BGI524307:BGK524307 BQE524307:BQG524307 CAA524307:CAC524307 CJW524307:CJY524307 CTS524307:CTU524307 DDO524307:DDQ524307 DNK524307:DNM524307 DXG524307:DXI524307 EHC524307:EHE524307 EQY524307:ERA524307 FAU524307:FAW524307 FKQ524307:FKS524307 FUM524307:FUO524307 GEI524307:GEK524307 GOE524307:GOG524307 GYA524307:GYC524307 HHW524307:HHY524307 HRS524307:HRU524307 IBO524307:IBQ524307 ILK524307:ILM524307 IVG524307:IVI524307 JFC524307:JFE524307 JOY524307:JPA524307 JYU524307:JYW524307 KIQ524307:KIS524307 KSM524307:KSO524307 LCI524307:LCK524307 LME524307:LMG524307 LWA524307:LWC524307 MFW524307:MFY524307 MPS524307:MPU524307 MZO524307:MZQ524307 NJK524307:NJM524307 NTG524307:NTI524307 ODC524307:ODE524307 OMY524307:ONA524307 OWU524307:OWW524307 PGQ524307:PGS524307 PQM524307:PQO524307 QAI524307:QAK524307 QKE524307:QKG524307 QUA524307:QUC524307 RDW524307:RDY524307 RNS524307:RNU524307 RXO524307:RXQ524307 SHK524307:SHM524307 SRG524307:SRI524307 TBC524307:TBE524307 TKY524307:TLA524307 TUU524307:TUW524307 UEQ524307:UES524307 UOM524307:UOO524307 UYI524307:UYK524307 VIE524307:VIG524307 VSA524307:VSC524307 WBW524307:WBY524307 WLS524307:WLU524307 WVO524307:WVQ524307 G589826:I589826 JC589843:JE589843 SY589843:TA589843 ACU589843:ACW589843 AMQ589843:AMS589843 AWM589843:AWO589843 BGI589843:BGK589843 BQE589843:BQG589843 CAA589843:CAC589843 CJW589843:CJY589843 CTS589843:CTU589843 DDO589843:DDQ589843 DNK589843:DNM589843 DXG589843:DXI589843 EHC589843:EHE589843 EQY589843:ERA589843 FAU589843:FAW589843 FKQ589843:FKS589843 FUM589843:FUO589843 GEI589843:GEK589843 GOE589843:GOG589843 GYA589843:GYC589843 HHW589843:HHY589843 HRS589843:HRU589843 IBO589843:IBQ589843 ILK589843:ILM589843 IVG589843:IVI589843 JFC589843:JFE589843 JOY589843:JPA589843 JYU589843:JYW589843 KIQ589843:KIS589843 KSM589843:KSO589843 LCI589843:LCK589843 LME589843:LMG589843 LWA589843:LWC589843 MFW589843:MFY589843 MPS589843:MPU589843 MZO589843:MZQ589843 NJK589843:NJM589843 NTG589843:NTI589843 ODC589843:ODE589843 OMY589843:ONA589843 OWU589843:OWW589843 PGQ589843:PGS589843 PQM589843:PQO589843 QAI589843:QAK589843 QKE589843:QKG589843 QUA589843:QUC589843 RDW589843:RDY589843 RNS589843:RNU589843 RXO589843:RXQ589843 SHK589843:SHM589843 SRG589843:SRI589843 TBC589843:TBE589843 TKY589843:TLA589843 TUU589843:TUW589843 UEQ589843:UES589843 UOM589843:UOO589843 UYI589843:UYK589843 VIE589843:VIG589843 VSA589843:VSC589843 WBW589843:WBY589843 WLS589843:WLU589843 WVO589843:WVQ589843 G655362:I655362 JC655379:JE655379 SY655379:TA655379 ACU655379:ACW655379 AMQ655379:AMS655379 AWM655379:AWO655379 BGI655379:BGK655379 BQE655379:BQG655379 CAA655379:CAC655379 CJW655379:CJY655379 CTS655379:CTU655379 DDO655379:DDQ655379 DNK655379:DNM655379 DXG655379:DXI655379 EHC655379:EHE655379 EQY655379:ERA655379 FAU655379:FAW655379 FKQ655379:FKS655379 FUM655379:FUO655379 GEI655379:GEK655379 GOE655379:GOG655379 GYA655379:GYC655379 HHW655379:HHY655379 HRS655379:HRU655379 IBO655379:IBQ655379 ILK655379:ILM655379 IVG655379:IVI655379 JFC655379:JFE655379 JOY655379:JPA655379 JYU655379:JYW655379 KIQ655379:KIS655379 KSM655379:KSO655379 LCI655379:LCK655379 LME655379:LMG655379 LWA655379:LWC655379 MFW655379:MFY655379 MPS655379:MPU655379 MZO655379:MZQ655379 NJK655379:NJM655379 NTG655379:NTI655379 ODC655379:ODE655379 OMY655379:ONA655379 OWU655379:OWW655379 PGQ655379:PGS655379 PQM655379:PQO655379 QAI655379:QAK655379 QKE655379:QKG655379 QUA655379:QUC655379 RDW655379:RDY655379 RNS655379:RNU655379 RXO655379:RXQ655379 SHK655379:SHM655379 SRG655379:SRI655379 TBC655379:TBE655379 TKY655379:TLA655379 TUU655379:TUW655379 UEQ655379:UES655379 UOM655379:UOO655379 UYI655379:UYK655379 VIE655379:VIG655379 VSA655379:VSC655379 WBW655379:WBY655379 WLS655379:WLU655379 WVO655379:WVQ655379 G720898:I720898 JC720915:JE720915 SY720915:TA720915 ACU720915:ACW720915 AMQ720915:AMS720915 AWM720915:AWO720915 BGI720915:BGK720915 BQE720915:BQG720915 CAA720915:CAC720915 CJW720915:CJY720915 CTS720915:CTU720915 DDO720915:DDQ720915 DNK720915:DNM720915 DXG720915:DXI720915 EHC720915:EHE720915 EQY720915:ERA720915 FAU720915:FAW720915 FKQ720915:FKS720915 FUM720915:FUO720915 GEI720915:GEK720915 GOE720915:GOG720915 GYA720915:GYC720915 HHW720915:HHY720915 HRS720915:HRU720915 IBO720915:IBQ720915 ILK720915:ILM720915 IVG720915:IVI720915 JFC720915:JFE720915 JOY720915:JPA720915 JYU720915:JYW720915 KIQ720915:KIS720915 KSM720915:KSO720915 LCI720915:LCK720915 LME720915:LMG720915 LWA720915:LWC720915 MFW720915:MFY720915 MPS720915:MPU720915 MZO720915:MZQ720915 NJK720915:NJM720915 NTG720915:NTI720915 ODC720915:ODE720915 OMY720915:ONA720915 OWU720915:OWW720915 PGQ720915:PGS720915 PQM720915:PQO720915 QAI720915:QAK720915 QKE720915:QKG720915 QUA720915:QUC720915 RDW720915:RDY720915 RNS720915:RNU720915 RXO720915:RXQ720915 SHK720915:SHM720915 SRG720915:SRI720915 TBC720915:TBE720915 TKY720915:TLA720915 TUU720915:TUW720915 UEQ720915:UES720915 UOM720915:UOO720915 UYI720915:UYK720915 VIE720915:VIG720915 VSA720915:VSC720915 WBW720915:WBY720915 WLS720915:WLU720915 WVO720915:WVQ720915 G786434:I786434 JC786451:JE786451 SY786451:TA786451 ACU786451:ACW786451 AMQ786451:AMS786451 AWM786451:AWO786451 BGI786451:BGK786451 BQE786451:BQG786451 CAA786451:CAC786451 CJW786451:CJY786451 CTS786451:CTU786451 DDO786451:DDQ786451 DNK786451:DNM786451 DXG786451:DXI786451 EHC786451:EHE786451 EQY786451:ERA786451 FAU786451:FAW786451 FKQ786451:FKS786451 FUM786451:FUO786451 GEI786451:GEK786451 GOE786451:GOG786451 GYA786451:GYC786451 HHW786451:HHY786451 HRS786451:HRU786451 IBO786451:IBQ786451 ILK786451:ILM786451 IVG786451:IVI786451 JFC786451:JFE786451 JOY786451:JPA786451 JYU786451:JYW786451 KIQ786451:KIS786451 KSM786451:KSO786451 LCI786451:LCK786451 LME786451:LMG786451 LWA786451:LWC786451 MFW786451:MFY786451 MPS786451:MPU786451 MZO786451:MZQ786451 NJK786451:NJM786451 NTG786451:NTI786451 ODC786451:ODE786451 OMY786451:ONA786451 OWU786451:OWW786451 PGQ786451:PGS786451 PQM786451:PQO786451 QAI786451:QAK786451 QKE786451:QKG786451 QUA786451:QUC786451 RDW786451:RDY786451 RNS786451:RNU786451 RXO786451:RXQ786451 SHK786451:SHM786451 SRG786451:SRI786451 TBC786451:TBE786451 TKY786451:TLA786451 TUU786451:TUW786451 UEQ786451:UES786451 UOM786451:UOO786451 UYI786451:UYK786451 VIE786451:VIG786451 VSA786451:VSC786451 WBW786451:WBY786451 WLS786451:WLU786451 WVO786451:WVQ786451 G851970:I851970 JC851987:JE851987 SY851987:TA851987 ACU851987:ACW851987 AMQ851987:AMS851987 AWM851987:AWO851987 BGI851987:BGK851987 BQE851987:BQG851987 CAA851987:CAC851987 CJW851987:CJY851987 CTS851987:CTU851987 DDO851987:DDQ851987 DNK851987:DNM851987 DXG851987:DXI851987 EHC851987:EHE851987 EQY851987:ERA851987 FAU851987:FAW851987 FKQ851987:FKS851987 FUM851987:FUO851987 GEI851987:GEK851987 GOE851987:GOG851987 GYA851987:GYC851987 HHW851987:HHY851987 HRS851987:HRU851987 IBO851987:IBQ851987 ILK851987:ILM851987 IVG851987:IVI851987 JFC851987:JFE851987 JOY851987:JPA851987 JYU851987:JYW851987 KIQ851987:KIS851987 KSM851987:KSO851987 LCI851987:LCK851987 LME851987:LMG851987 LWA851987:LWC851987 MFW851987:MFY851987 MPS851987:MPU851987 MZO851987:MZQ851987 NJK851987:NJM851987 NTG851987:NTI851987 ODC851987:ODE851987 OMY851987:ONA851987 OWU851987:OWW851987 PGQ851987:PGS851987 PQM851987:PQO851987 QAI851987:QAK851987 QKE851987:QKG851987 QUA851987:QUC851987 RDW851987:RDY851987 RNS851987:RNU851987 RXO851987:RXQ851987 SHK851987:SHM851987 SRG851987:SRI851987 TBC851987:TBE851987 TKY851987:TLA851987 TUU851987:TUW851987 UEQ851987:UES851987 UOM851987:UOO851987 UYI851987:UYK851987 VIE851987:VIG851987 VSA851987:VSC851987 WBW851987:WBY851987 WLS851987:WLU851987 WVO851987:WVQ851987 G917506:I917506 JC917523:JE917523 SY917523:TA917523 ACU917523:ACW917523 AMQ917523:AMS917523 AWM917523:AWO917523 BGI917523:BGK917523 BQE917523:BQG917523 CAA917523:CAC917523 CJW917523:CJY917523 CTS917523:CTU917523 DDO917523:DDQ917523 DNK917523:DNM917523 DXG917523:DXI917523 EHC917523:EHE917523 EQY917523:ERA917523 FAU917523:FAW917523 FKQ917523:FKS917523 FUM917523:FUO917523 GEI917523:GEK917523 GOE917523:GOG917523 GYA917523:GYC917523 HHW917523:HHY917523 HRS917523:HRU917523 IBO917523:IBQ917523 ILK917523:ILM917523 IVG917523:IVI917523 JFC917523:JFE917523 JOY917523:JPA917523 JYU917523:JYW917523 KIQ917523:KIS917523 KSM917523:KSO917523 LCI917523:LCK917523 LME917523:LMG917523 LWA917523:LWC917523 MFW917523:MFY917523 MPS917523:MPU917523 MZO917523:MZQ917523 NJK917523:NJM917523 NTG917523:NTI917523 ODC917523:ODE917523 OMY917523:ONA917523 OWU917523:OWW917523 PGQ917523:PGS917523 PQM917523:PQO917523 QAI917523:QAK917523 QKE917523:QKG917523 QUA917523:QUC917523 RDW917523:RDY917523 RNS917523:RNU917523 RXO917523:RXQ917523 SHK917523:SHM917523 SRG917523:SRI917523 TBC917523:TBE917523 TKY917523:TLA917523 TUU917523:TUW917523 UEQ917523:UES917523 UOM917523:UOO917523 UYI917523:UYK917523 VIE917523:VIG917523 VSA917523:VSC917523 WBW917523:WBY917523 WLS917523:WLU917523 WVO917523:WVQ917523 G983042:I983042 JC983059:JE983059 SY983059:TA983059 ACU983059:ACW983059 AMQ983059:AMS983059 AWM983059:AWO983059 BGI983059:BGK983059 BQE983059:BQG983059 CAA983059:CAC983059 CJW983059:CJY983059 CTS983059:CTU983059 DDO983059:DDQ983059 DNK983059:DNM983059 DXG983059:DXI983059 EHC983059:EHE983059 EQY983059:ERA983059 FAU983059:FAW983059 FKQ983059:FKS983059 FUM983059:FUO983059 GEI983059:GEK983059 GOE983059:GOG983059 GYA983059:GYC983059 HHW983059:HHY983059 HRS983059:HRU983059 IBO983059:IBQ983059 ILK983059:ILM983059 IVG983059:IVI983059 JFC983059:JFE983059 JOY983059:JPA983059 JYU983059:JYW983059 KIQ983059:KIS983059 KSM983059:KSO983059 LCI983059:LCK983059 LME983059:LMG983059 LWA983059:LWC983059 MFW983059:MFY983059 MPS983059:MPU983059 MZO983059:MZQ983059 NJK983059:NJM983059 NTG983059:NTI983059 ODC983059:ODE983059 OMY983059:ONA983059 OWU983059:OWW983059 PGQ983059:PGS983059 PQM983059:PQO983059 QAI983059:QAK983059 QKE983059:QKG983059 QUA983059:QUC983059 RDW983059:RDY983059 RNS983059:RNU983059 RXO983059:RXQ983059 SHK983059:SHM983059 SRG983059:SRI983059 TBC983059:TBE983059 TKY983059:TLA983059 TUU983059:TUW983059 UEQ983059:UES983059 UOM983059:UOO983059 UYI983059:UYK983059 VIE983059:VIG983059 VSA983059:VSC983059 WBW983059:WBY983059 WLS983059:WLU983059 WVO983059:WVQ983059 G983054:I983054 JC983071:JE983071 SY983071:TA983071 ACU983071:ACW983071 AMQ983071:AMS983071 AWM983071:AWO983071 BGI983071:BGK983071 BQE983071:BQG983071 CAA983071:CAC983071 CJW983071:CJY983071 CTS983071:CTU983071 DDO983071:DDQ983071 DNK983071:DNM983071 DXG983071:DXI983071 EHC983071:EHE983071 EQY983071:ERA983071 FAU983071:FAW983071 FKQ983071:FKS983071 FUM983071:FUO983071 GEI983071:GEK983071 GOE983071:GOG983071 GYA983071:GYC983071 HHW983071:HHY983071 HRS983071:HRU983071 IBO983071:IBQ983071 ILK983071:ILM983071 IVG983071:IVI983071 JFC983071:JFE983071 JOY983071:JPA983071 JYU983071:JYW983071 KIQ983071:KIS983071 KSM983071:KSO983071 LCI983071:LCK983071 LME983071:LMG983071 LWA983071:LWC983071 MFW983071:MFY983071 MPS983071:MPU983071 MZO983071:MZQ983071 NJK983071:NJM983071 NTG983071:NTI983071 ODC983071:ODE983071 OMY983071:ONA983071 OWU983071:OWW983071 PGQ983071:PGS983071 PQM983071:PQO983071 QAI983071:QAK983071 QKE983071:QKG983071 QUA983071:QUC983071 RDW983071:RDY983071 RNS983071:RNU983071 RXO983071:RXQ983071 SHK983071:SHM983071 SRG983071:SRI983071 TBC983071:TBE983071 TKY983071:TLA983071 TUU983071:TUW983071 UEQ983071:UES983071 UOM983071:UOO983071 UYI983071:UYK983071 VIE983071:VIG983071 VSA983071:VSC983071 WBW983071:WBY983071 WLS983071:WLU983071 WVO983071:WVQ983071 G65557:I65557 JC65574:JE65574 SY65574:TA65574 ACU65574:ACW65574 AMQ65574:AMS65574 AWM65574:AWO65574 BGI65574:BGK65574 BQE65574:BQG65574 CAA65574:CAC65574 CJW65574:CJY65574 CTS65574:CTU65574 DDO65574:DDQ65574 DNK65574:DNM65574 DXG65574:DXI65574 EHC65574:EHE65574 EQY65574:ERA65574 FAU65574:FAW65574 FKQ65574:FKS65574 FUM65574:FUO65574 GEI65574:GEK65574 GOE65574:GOG65574 GYA65574:GYC65574 HHW65574:HHY65574 HRS65574:HRU65574 IBO65574:IBQ65574 ILK65574:ILM65574 IVG65574:IVI65574 JFC65574:JFE65574 JOY65574:JPA65574 JYU65574:JYW65574 KIQ65574:KIS65574 KSM65574:KSO65574 LCI65574:LCK65574 LME65574:LMG65574 LWA65574:LWC65574 MFW65574:MFY65574 MPS65574:MPU65574 MZO65574:MZQ65574 NJK65574:NJM65574 NTG65574:NTI65574 ODC65574:ODE65574 OMY65574:ONA65574 OWU65574:OWW65574 PGQ65574:PGS65574 PQM65574:PQO65574 QAI65574:QAK65574 QKE65574:QKG65574 QUA65574:QUC65574 RDW65574:RDY65574 RNS65574:RNU65574 RXO65574:RXQ65574 SHK65574:SHM65574 SRG65574:SRI65574 TBC65574:TBE65574 TKY65574:TLA65574 TUU65574:TUW65574 UEQ65574:UES65574 UOM65574:UOO65574 UYI65574:UYK65574 VIE65574:VIG65574 VSA65574:VSC65574 WBW65574:WBY65574 WLS65574:WLU65574 WVO65574:WVQ65574 G131093:I131093 JC131110:JE131110 SY131110:TA131110 ACU131110:ACW131110 AMQ131110:AMS131110 AWM131110:AWO131110 BGI131110:BGK131110 BQE131110:BQG131110 CAA131110:CAC131110 CJW131110:CJY131110 CTS131110:CTU131110 DDO131110:DDQ131110 DNK131110:DNM131110 DXG131110:DXI131110 EHC131110:EHE131110 EQY131110:ERA131110 FAU131110:FAW131110 FKQ131110:FKS131110 FUM131110:FUO131110 GEI131110:GEK131110 GOE131110:GOG131110 GYA131110:GYC131110 HHW131110:HHY131110 HRS131110:HRU131110 IBO131110:IBQ131110 ILK131110:ILM131110 IVG131110:IVI131110 JFC131110:JFE131110 JOY131110:JPA131110 JYU131110:JYW131110 KIQ131110:KIS131110 KSM131110:KSO131110 LCI131110:LCK131110 LME131110:LMG131110 LWA131110:LWC131110 MFW131110:MFY131110 MPS131110:MPU131110 MZO131110:MZQ131110 NJK131110:NJM131110 NTG131110:NTI131110 ODC131110:ODE131110 OMY131110:ONA131110 OWU131110:OWW131110 PGQ131110:PGS131110 PQM131110:PQO131110 QAI131110:QAK131110 QKE131110:QKG131110 QUA131110:QUC131110 RDW131110:RDY131110 RNS131110:RNU131110 RXO131110:RXQ131110 SHK131110:SHM131110 SRG131110:SRI131110 TBC131110:TBE131110 TKY131110:TLA131110 TUU131110:TUW131110 UEQ131110:UES131110 UOM131110:UOO131110 UYI131110:UYK131110 VIE131110:VIG131110 VSA131110:VSC131110 WBW131110:WBY131110 WLS131110:WLU131110 WVO131110:WVQ131110 G196629:I196629 JC196646:JE196646 SY196646:TA196646 ACU196646:ACW196646 AMQ196646:AMS196646 AWM196646:AWO196646 BGI196646:BGK196646 BQE196646:BQG196646 CAA196646:CAC196646 CJW196646:CJY196646 CTS196646:CTU196646 DDO196646:DDQ196646 DNK196646:DNM196646 DXG196646:DXI196646 EHC196646:EHE196646 EQY196646:ERA196646 FAU196646:FAW196646 FKQ196646:FKS196646 FUM196646:FUO196646 GEI196646:GEK196646 GOE196646:GOG196646 GYA196646:GYC196646 HHW196646:HHY196646 HRS196646:HRU196646 IBO196646:IBQ196646 ILK196646:ILM196646 IVG196646:IVI196646 JFC196646:JFE196646 JOY196646:JPA196646 JYU196646:JYW196646 KIQ196646:KIS196646 KSM196646:KSO196646 LCI196646:LCK196646 LME196646:LMG196646 LWA196646:LWC196646 MFW196646:MFY196646 MPS196646:MPU196646 MZO196646:MZQ196646 NJK196646:NJM196646 NTG196646:NTI196646 ODC196646:ODE196646 OMY196646:ONA196646 OWU196646:OWW196646 PGQ196646:PGS196646 PQM196646:PQO196646 QAI196646:QAK196646 QKE196646:QKG196646 QUA196646:QUC196646 RDW196646:RDY196646 RNS196646:RNU196646 RXO196646:RXQ196646 SHK196646:SHM196646 SRG196646:SRI196646 TBC196646:TBE196646 TKY196646:TLA196646 TUU196646:TUW196646 UEQ196646:UES196646 UOM196646:UOO196646 UYI196646:UYK196646 VIE196646:VIG196646 VSA196646:VSC196646 WBW196646:WBY196646 WLS196646:WLU196646 WVO196646:WVQ196646 G262165:I262165 JC262182:JE262182 SY262182:TA262182 ACU262182:ACW262182 AMQ262182:AMS262182 AWM262182:AWO262182 BGI262182:BGK262182 BQE262182:BQG262182 CAA262182:CAC262182 CJW262182:CJY262182 CTS262182:CTU262182 DDO262182:DDQ262182 DNK262182:DNM262182 DXG262182:DXI262182 EHC262182:EHE262182 EQY262182:ERA262182 FAU262182:FAW262182 FKQ262182:FKS262182 FUM262182:FUO262182 GEI262182:GEK262182 GOE262182:GOG262182 GYA262182:GYC262182 HHW262182:HHY262182 HRS262182:HRU262182 IBO262182:IBQ262182 ILK262182:ILM262182 IVG262182:IVI262182 JFC262182:JFE262182 JOY262182:JPA262182 JYU262182:JYW262182 KIQ262182:KIS262182 KSM262182:KSO262182 LCI262182:LCK262182 LME262182:LMG262182 LWA262182:LWC262182 MFW262182:MFY262182 MPS262182:MPU262182 MZO262182:MZQ262182 NJK262182:NJM262182 NTG262182:NTI262182 ODC262182:ODE262182 OMY262182:ONA262182 OWU262182:OWW262182 PGQ262182:PGS262182 PQM262182:PQO262182 QAI262182:QAK262182 QKE262182:QKG262182 QUA262182:QUC262182 RDW262182:RDY262182 RNS262182:RNU262182 RXO262182:RXQ262182 SHK262182:SHM262182 SRG262182:SRI262182 TBC262182:TBE262182 TKY262182:TLA262182 TUU262182:TUW262182 UEQ262182:UES262182 UOM262182:UOO262182 UYI262182:UYK262182 VIE262182:VIG262182 VSA262182:VSC262182 WBW262182:WBY262182 WLS262182:WLU262182 WVO262182:WVQ262182 G327701:I327701 JC327718:JE327718 SY327718:TA327718 ACU327718:ACW327718 AMQ327718:AMS327718 AWM327718:AWO327718 BGI327718:BGK327718 BQE327718:BQG327718 CAA327718:CAC327718 CJW327718:CJY327718 CTS327718:CTU327718 DDO327718:DDQ327718 DNK327718:DNM327718 DXG327718:DXI327718 EHC327718:EHE327718 EQY327718:ERA327718 FAU327718:FAW327718 FKQ327718:FKS327718 FUM327718:FUO327718 GEI327718:GEK327718 GOE327718:GOG327718 GYA327718:GYC327718 HHW327718:HHY327718 HRS327718:HRU327718 IBO327718:IBQ327718 ILK327718:ILM327718 IVG327718:IVI327718 JFC327718:JFE327718 JOY327718:JPA327718 JYU327718:JYW327718 KIQ327718:KIS327718 KSM327718:KSO327718 LCI327718:LCK327718 LME327718:LMG327718 LWA327718:LWC327718 MFW327718:MFY327718 MPS327718:MPU327718 MZO327718:MZQ327718 NJK327718:NJM327718 NTG327718:NTI327718 ODC327718:ODE327718 OMY327718:ONA327718 OWU327718:OWW327718 PGQ327718:PGS327718 PQM327718:PQO327718 QAI327718:QAK327718 QKE327718:QKG327718 QUA327718:QUC327718 RDW327718:RDY327718 RNS327718:RNU327718 RXO327718:RXQ327718 SHK327718:SHM327718 SRG327718:SRI327718 TBC327718:TBE327718 TKY327718:TLA327718 TUU327718:TUW327718 UEQ327718:UES327718 UOM327718:UOO327718 UYI327718:UYK327718 VIE327718:VIG327718 VSA327718:VSC327718 WBW327718:WBY327718 WLS327718:WLU327718 WVO327718:WVQ327718 G393237:I393237 JC393254:JE393254 SY393254:TA393254 ACU393254:ACW393254 AMQ393254:AMS393254 AWM393254:AWO393254 BGI393254:BGK393254 BQE393254:BQG393254 CAA393254:CAC393254 CJW393254:CJY393254 CTS393254:CTU393254 DDO393254:DDQ393254 DNK393254:DNM393254 DXG393254:DXI393254 EHC393254:EHE393254 EQY393254:ERA393254 FAU393254:FAW393254 FKQ393254:FKS393254 FUM393254:FUO393254 GEI393254:GEK393254 GOE393254:GOG393254 GYA393254:GYC393254 HHW393254:HHY393254 HRS393254:HRU393254 IBO393254:IBQ393254 ILK393254:ILM393254 IVG393254:IVI393254 JFC393254:JFE393254 JOY393254:JPA393254 JYU393254:JYW393254 KIQ393254:KIS393254 KSM393254:KSO393254 LCI393254:LCK393254 LME393254:LMG393254 LWA393254:LWC393254 MFW393254:MFY393254 MPS393254:MPU393254 MZO393254:MZQ393254 NJK393254:NJM393254 NTG393254:NTI393254 ODC393254:ODE393254 OMY393254:ONA393254 OWU393254:OWW393254 PGQ393254:PGS393254 PQM393254:PQO393254 QAI393254:QAK393254 QKE393254:QKG393254 QUA393254:QUC393254 RDW393254:RDY393254 RNS393254:RNU393254 RXO393254:RXQ393254 SHK393254:SHM393254 SRG393254:SRI393254 TBC393254:TBE393254 TKY393254:TLA393254 TUU393254:TUW393254 UEQ393254:UES393254 UOM393254:UOO393254 UYI393254:UYK393254 VIE393254:VIG393254 VSA393254:VSC393254 WBW393254:WBY393254 WLS393254:WLU393254 WVO393254:WVQ393254 G458773:I458773 JC458790:JE458790 SY458790:TA458790 ACU458790:ACW458790 AMQ458790:AMS458790 AWM458790:AWO458790 BGI458790:BGK458790 BQE458790:BQG458790 CAA458790:CAC458790 CJW458790:CJY458790 CTS458790:CTU458790 DDO458790:DDQ458790 DNK458790:DNM458790 DXG458790:DXI458790 EHC458790:EHE458790 EQY458790:ERA458790 FAU458790:FAW458790 FKQ458790:FKS458790 FUM458790:FUO458790 GEI458790:GEK458790 GOE458790:GOG458790 GYA458790:GYC458790 HHW458790:HHY458790 HRS458790:HRU458790 IBO458790:IBQ458790 ILK458790:ILM458790 IVG458790:IVI458790 JFC458790:JFE458790 JOY458790:JPA458790 JYU458790:JYW458790 KIQ458790:KIS458790 KSM458790:KSO458790 LCI458790:LCK458790 LME458790:LMG458790 LWA458790:LWC458790 MFW458790:MFY458790 MPS458790:MPU458790 MZO458790:MZQ458790 NJK458790:NJM458790 NTG458790:NTI458790 ODC458790:ODE458790 OMY458790:ONA458790 OWU458790:OWW458790 PGQ458790:PGS458790 PQM458790:PQO458790 QAI458790:QAK458790 QKE458790:QKG458790 QUA458790:QUC458790 RDW458790:RDY458790 RNS458790:RNU458790 RXO458790:RXQ458790 SHK458790:SHM458790 SRG458790:SRI458790 TBC458790:TBE458790 TKY458790:TLA458790 TUU458790:TUW458790 UEQ458790:UES458790 UOM458790:UOO458790 UYI458790:UYK458790 VIE458790:VIG458790 VSA458790:VSC458790 WBW458790:WBY458790 WLS458790:WLU458790 WVO458790:WVQ458790 G524309:I524309 JC524326:JE524326 SY524326:TA524326 ACU524326:ACW524326 AMQ524326:AMS524326 AWM524326:AWO524326 BGI524326:BGK524326 BQE524326:BQG524326 CAA524326:CAC524326 CJW524326:CJY524326 CTS524326:CTU524326 DDO524326:DDQ524326 DNK524326:DNM524326 DXG524326:DXI524326 EHC524326:EHE524326 EQY524326:ERA524326 FAU524326:FAW524326 FKQ524326:FKS524326 FUM524326:FUO524326 GEI524326:GEK524326 GOE524326:GOG524326 GYA524326:GYC524326 HHW524326:HHY524326 HRS524326:HRU524326 IBO524326:IBQ524326 ILK524326:ILM524326 IVG524326:IVI524326 JFC524326:JFE524326 JOY524326:JPA524326 JYU524326:JYW524326 KIQ524326:KIS524326 KSM524326:KSO524326 LCI524326:LCK524326 LME524326:LMG524326 LWA524326:LWC524326 MFW524326:MFY524326 MPS524326:MPU524326 MZO524326:MZQ524326 NJK524326:NJM524326 NTG524326:NTI524326 ODC524326:ODE524326 OMY524326:ONA524326 OWU524326:OWW524326 PGQ524326:PGS524326 PQM524326:PQO524326 QAI524326:QAK524326 QKE524326:QKG524326 QUA524326:QUC524326 RDW524326:RDY524326 RNS524326:RNU524326 RXO524326:RXQ524326 SHK524326:SHM524326 SRG524326:SRI524326 TBC524326:TBE524326 TKY524326:TLA524326 TUU524326:TUW524326 UEQ524326:UES524326 UOM524326:UOO524326 UYI524326:UYK524326 VIE524326:VIG524326 VSA524326:VSC524326 WBW524326:WBY524326 WLS524326:WLU524326 WVO524326:WVQ524326 G589845:I589845 JC589862:JE589862 SY589862:TA589862 ACU589862:ACW589862 AMQ589862:AMS589862 AWM589862:AWO589862 BGI589862:BGK589862 BQE589862:BQG589862 CAA589862:CAC589862 CJW589862:CJY589862 CTS589862:CTU589862 DDO589862:DDQ589862 DNK589862:DNM589862 DXG589862:DXI589862 EHC589862:EHE589862 EQY589862:ERA589862 FAU589862:FAW589862 FKQ589862:FKS589862 FUM589862:FUO589862 GEI589862:GEK589862 GOE589862:GOG589862 GYA589862:GYC589862 HHW589862:HHY589862 HRS589862:HRU589862 IBO589862:IBQ589862 ILK589862:ILM589862 IVG589862:IVI589862 JFC589862:JFE589862 JOY589862:JPA589862 JYU589862:JYW589862 KIQ589862:KIS589862 KSM589862:KSO589862 LCI589862:LCK589862 LME589862:LMG589862 LWA589862:LWC589862 MFW589862:MFY589862 MPS589862:MPU589862 MZO589862:MZQ589862 NJK589862:NJM589862 NTG589862:NTI589862 ODC589862:ODE589862 OMY589862:ONA589862 OWU589862:OWW589862 PGQ589862:PGS589862 PQM589862:PQO589862 QAI589862:QAK589862 QKE589862:QKG589862 QUA589862:QUC589862 RDW589862:RDY589862 RNS589862:RNU589862 RXO589862:RXQ589862 SHK589862:SHM589862 SRG589862:SRI589862 TBC589862:TBE589862 TKY589862:TLA589862 TUU589862:TUW589862 UEQ589862:UES589862 UOM589862:UOO589862 UYI589862:UYK589862 VIE589862:VIG589862 VSA589862:VSC589862 WBW589862:WBY589862 WLS589862:WLU589862 WVO589862:WVQ589862 G655381:I655381 JC655398:JE655398 SY655398:TA655398 ACU655398:ACW655398 AMQ655398:AMS655398 AWM655398:AWO655398 BGI655398:BGK655398 BQE655398:BQG655398 CAA655398:CAC655398 CJW655398:CJY655398 CTS655398:CTU655398 DDO655398:DDQ655398 DNK655398:DNM655398 DXG655398:DXI655398 EHC655398:EHE655398 EQY655398:ERA655398 FAU655398:FAW655398 FKQ655398:FKS655398 FUM655398:FUO655398 GEI655398:GEK655398 GOE655398:GOG655398 GYA655398:GYC655398 HHW655398:HHY655398 HRS655398:HRU655398 IBO655398:IBQ655398 ILK655398:ILM655398 IVG655398:IVI655398 JFC655398:JFE655398 JOY655398:JPA655398 JYU655398:JYW655398 KIQ655398:KIS655398 KSM655398:KSO655398 LCI655398:LCK655398 LME655398:LMG655398 LWA655398:LWC655398 MFW655398:MFY655398 MPS655398:MPU655398 MZO655398:MZQ655398 NJK655398:NJM655398 NTG655398:NTI655398 ODC655398:ODE655398 OMY655398:ONA655398 OWU655398:OWW655398 PGQ655398:PGS655398 PQM655398:PQO655398 QAI655398:QAK655398 QKE655398:QKG655398 QUA655398:QUC655398 RDW655398:RDY655398 RNS655398:RNU655398 RXO655398:RXQ655398 SHK655398:SHM655398 SRG655398:SRI655398 TBC655398:TBE655398 TKY655398:TLA655398 TUU655398:TUW655398 UEQ655398:UES655398 UOM655398:UOO655398 UYI655398:UYK655398 VIE655398:VIG655398 VSA655398:VSC655398 WBW655398:WBY655398 WLS655398:WLU655398 WVO655398:WVQ655398 G720917:I720917 JC720934:JE720934 SY720934:TA720934 ACU720934:ACW720934 AMQ720934:AMS720934 AWM720934:AWO720934 BGI720934:BGK720934 BQE720934:BQG720934 CAA720934:CAC720934 CJW720934:CJY720934 CTS720934:CTU720934 DDO720934:DDQ720934 DNK720934:DNM720934 DXG720934:DXI720934 EHC720934:EHE720934 EQY720934:ERA720934 FAU720934:FAW720934 FKQ720934:FKS720934 FUM720934:FUO720934 GEI720934:GEK720934 GOE720934:GOG720934 GYA720934:GYC720934 HHW720934:HHY720934 HRS720934:HRU720934 IBO720934:IBQ720934 ILK720934:ILM720934 IVG720934:IVI720934 JFC720934:JFE720934 JOY720934:JPA720934 JYU720934:JYW720934 KIQ720934:KIS720934 KSM720934:KSO720934 LCI720934:LCK720934 LME720934:LMG720934 LWA720934:LWC720934 MFW720934:MFY720934 MPS720934:MPU720934 MZO720934:MZQ720934 NJK720934:NJM720934 NTG720934:NTI720934 ODC720934:ODE720934 OMY720934:ONA720934 OWU720934:OWW720934 PGQ720934:PGS720934 PQM720934:PQO720934 QAI720934:QAK720934 QKE720934:QKG720934 QUA720934:QUC720934 RDW720934:RDY720934 RNS720934:RNU720934 RXO720934:RXQ720934 SHK720934:SHM720934 SRG720934:SRI720934 TBC720934:TBE720934 TKY720934:TLA720934 TUU720934:TUW720934 UEQ720934:UES720934 UOM720934:UOO720934 UYI720934:UYK720934 VIE720934:VIG720934 VSA720934:VSC720934 WBW720934:WBY720934 WLS720934:WLU720934 WVO720934:WVQ720934 G786453:I786453 JC786470:JE786470 SY786470:TA786470 ACU786470:ACW786470 AMQ786470:AMS786470 AWM786470:AWO786470 BGI786470:BGK786470 BQE786470:BQG786470 CAA786470:CAC786470 CJW786470:CJY786470 CTS786470:CTU786470 DDO786470:DDQ786470 DNK786470:DNM786470 DXG786470:DXI786470 EHC786470:EHE786470 EQY786470:ERA786470 FAU786470:FAW786470 FKQ786470:FKS786470 FUM786470:FUO786470 GEI786470:GEK786470 GOE786470:GOG786470 GYA786470:GYC786470 HHW786470:HHY786470 HRS786470:HRU786470 IBO786470:IBQ786470 ILK786470:ILM786470 IVG786470:IVI786470 JFC786470:JFE786470 JOY786470:JPA786470 JYU786470:JYW786470 KIQ786470:KIS786470 KSM786470:KSO786470 LCI786470:LCK786470 LME786470:LMG786470 LWA786470:LWC786470 MFW786470:MFY786470 MPS786470:MPU786470 MZO786470:MZQ786470 NJK786470:NJM786470 NTG786470:NTI786470 ODC786470:ODE786470 OMY786470:ONA786470 OWU786470:OWW786470 PGQ786470:PGS786470 PQM786470:PQO786470 QAI786470:QAK786470 QKE786470:QKG786470 QUA786470:QUC786470 RDW786470:RDY786470 RNS786470:RNU786470 RXO786470:RXQ786470 SHK786470:SHM786470 SRG786470:SRI786470 TBC786470:TBE786470 TKY786470:TLA786470 TUU786470:TUW786470 UEQ786470:UES786470 UOM786470:UOO786470 UYI786470:UYK786470 VIE786470:VIG786470 VSA786470:VSC786470 WBW786470:WBY786470 WLS786470:WLU786470 WVO786470:WVQ786470 G851989:I851989 JC852006:JE852006 SY852006:TA852006 ACU852006:ACW852006 AMQ852006:AMS852006 AWM852006:AWO852006 BGI852006:BGK852006 BQE852006:BQG852006 CAA852006:CAC852006 CJW852006:CJY852006 CTS852006:CTU852006 DDO852006:DDQ852006 DNK852006:DNM852006 DXG852006:DXI852006 EHC852006:EHE852006 EQY852006:ERA852006 FAU852006:FAW852006 FKQ852006:FKS852006 FUM852006:FUO852006 GEI852006:GEK852006 GOE852006:GOG852006 GYA852006:GYC852006 HHW852006:HHY852006 HRS852006:HRU852006 IBO852006:IBQ852006 ILK852006:ILM852006 IVG852006:IVI852006 JFC852006:JFE852006 JOY852006:JPA852006 JYU852006:JYW852006 KIQ852006:KIS852006 KSM852006:KSO852006 LCI852006:LCK852006 LME852006:LMG852006 LWA852006:LWC852006 MFW852006:MFY852006 MPS852006:MPU852006 MZO852006:MZQ852006 NJK852006:NJM852006 NTG852006:NTI852006 ODC852006:ODE852006 OMY852006:ONA852006 OWU852006:OWW852006 PGQ852006:PGS852006 PQM852006:PQO852006 QAI852006:QAK852006 QKE852006:QKG852006 QUA852006:QUC852006 RDW852006:RDY852006 RNS852006:RNU852006 RXO852006:RXQ852006 SHK852006:SHM852006 SRG852006:SRI852006 TBC852006:TBE852006 TKY852006:TLA852006 TUU852006:TUW852006 UEQ852006:UES852006 UOM852006:UOO852006 UYI852006:UYK852006 VIE852006:VIG852006 VSA852006:VSC852006 WBW852006:WBY852006 WLS852006:WLU852006 WVO852006:WVQ852006 G917525:I917525 JC917542:JE917542 SY917542:TA917542 ACU917542:ACW917542 AMQ917542:AMS917542 AWM917542:AWO917542 BGI917542:BGK917542 BQE917542:BQG917542 CAA917542:CAC917542 CJW917542:CJY917542 CTS917542:CTU917542 DDO917542:DDQ917542 DNK917542:DNM917542 DXG917542:DXI917542 EHC917542:EHE917542 EQY917542:ERA917542 FAU917542:FAW917542 FKQ917542:FKS917542 FUM917542:FUO917542 GEI917542:GEK917542 GOE917542:GOG917542 GYA917542:GYC917542 HHW917542:HHY917542 HRS917542:HRU917542 IBO917542:IBQ917542 ILK917542:ILM917542 IVG917542:IVI917542 JFC917542:JFE917542 JOY917542:JPA917542 JYU917542:JYW917542 KIQ917542:KIS917542 KSM917542:KSO917542 LCI917542:LCK917542 LME917542:LMG917542 LWA917542:LWC917542 MFW917542:MFY917542 MPS917542:MPU917542 MZO917542:MZQ917542 NJK917542:NJM917542 NTG917542:NTI917542 ODC917542:ODE917542 OMY917542:ONA917542 OWU917542:OWW917542 PGQ917542:PGS917542 PQM917542:PQO917542 QAI917542:QAK917542 QKE917542:QKG917542 QUA917542:QUC917542 RDW917542:RDY917542 RNS917542:RNU917542 RXO917542:RXQ917542 SHK917542:SHM917542 SRG917542:SRI917542 TBC917542:TBE917542 TKY917542:TLA917542 TUU917542:TUW917542 UEQ917542:UES917542 UOM917542:UOO917542 UYI917542:UYK917542 VIE917542:VIG917542 VSA917542:VSC917542 WBW917542:WBY917542 WLS917542:WLU917542 WVO917542:WVQ917542 G983061:I983061 JC983078:JE983078 SY983078:TA983078 ACU983078:ACW983078 AMQ983078:AMS983078 AWM983078:AWO983078 BGI983078:BGK983078 BQE983078:BQG983078 CAA983078:CAC983078 CJW983078:CJY983078 CTS983078:CTU983078 DDO983078:DDQ983078 DNK983078:DNM983078 DXG983078:DXI983078 EHC983078:EHE983078 EQY983078:ERA983078 FAU983078:FAW983078 FKQ983078:FKS983078 FUM983078:FUO983078 GEI983078:GEK983078 GOE983078:GOG983078 GYA983078:GYC983078 HHW983078:HHY983078 HRS983078:HRU983078 IBO983078:IBQ983078 ILK983078:ILM983078 IVG983078:IVI983078 JFC983078:JFE983078 JOY983078:JPA983078 JYU983078:JYW983078 KIQ983078:KIS983078 KSM983078:KSO983078 LCI983078:LCK983078 LME983078:LMG983078 LWA983078:LWC983078 MFW983078:MFY983078 MPS983078:MPU983078 MZO983078:MZQ983078 NJK983078:NJM983078 NTG983078:NTI983078 ODC983078:ODE983078 OMY983078:ONA983078 OWU983078:OWW983078 PGQ983078:PGS983078 PQM983078:PQO983078 QAI983078:QAK983078 QKE983078:QKG983078 QUA983078:QUC983078 RDW983078:RDY983078 RNS983078:RNU983078 RXO983078:RXQ983078 SHK983078:SHM983078 SRG983078:SRI983078 TBC983078:TBE983078 TKY983078:TLA983078 TUU983078:TUW983078 UEQ983078:UES983078 UOM983078:UOO983078 UYI983078:UYK983078 VIE983078:VIG983078 VSA983078:VSC983078 WBW983078:WBY983078 WLS983078:WLU983078 WVO983078:WVQ983078 JC50:JE50 SY50:TA50 ACU50:ACW50 AMQ50:AMS50 AWM50:AWO50 BGI50:BGK50 BQE50:BQG50 CAA50:CAC50 CJW50:CJY50 CTS50:CTU50 DDO50:DDQ50 DNK50:DNM50 DXG50:DXI50 EHC50:EHE50 EQY50:ERA50 FAU50:FAW50 FKQ50:FKS50 FUM50:FUO50 GEI50:GEK50 GOE50:GOG50 GYA50:GYC50 HHW50:HHY50 HRS50:HRU50 IBO50:IBQ50 ILK50:ILM50 IVG50:IVI50 JFC50:JFE50 JOY50:JPA50 JYU50:JYW50 KIQ50:KIS50 KSM50:KSO50 LCI50:LCK50 LME50:LMG50 LWA50:LWC50 MFW50:MFY50 MPS50:MPU50 MZO50:MZQ50 NJK50:NJM50 NTG50:NTI50 ODC50:ODE50 OMY50:ONA50 OWU50:OWW50 PGQ50:PGS50 PQM50:PQO50 QAI50:QAK50 QKE50:QKG50 QUA50:QUC50 RDW50:RDY50 RNS50:RNU50 RXO50:RXQ50 SHK50:SHM50 SRG50:SRI50 TBC50:TBE50 TKY50:TLA50 TUU50:TUW50 UEQ50:UES50 UOM50:UOO50 UYI50:UYK50 VIE50:VIG50 VSA50:VSC50 WBW50:WBY50 WLS50:WLU50 WVO50:WVQ50 G65566:I65566 JC65583:JE65583 SY65583:TA65583 ACU65583:ACW65583 AMQ65583:AMS65583 AWM65583:AWO65583 BGI65583:BGK65583 BQE65583:BQG65583 CAA65583:CAC65583 CJW65583:CJY65583 CTS65583:CTU65583 DDO65583:DDQ65583 DNK65583:DNM65583 DXG65583:DXI65583 EHC65583:EHE65583 EQY65583:ERA65583 FAU65583:FAW65583 FKQ65583:FKS65583 FUM65583:FUO65583 GEI65583:GEK65583 GOE65583:GOG65583 GYA65583:GYC65583 HHW65583:HHY65583 HRS65583:HRU65583 IBO65583:IBQ65583 ILK65583:ILM65583 IVG65583:IVI65583 JFC65583:JFE65583 JOY65583:JPA65583 JYU65583:JYW65583 KIQ65583:KIS65583 KSM65583:KSO65583 LCI65583:LCK65583 LME65583:LMG65583 LWA65583:LWC65583 MFW65583:MFY65583 MPS65583:MPU65583 MZO65583:MZQ65583 NJK65583:NJM65583 NTG65583:NTI65583 ODC65583:ODE65583 OMY65583:ONA65583 OWU65583:OWW65583 PGQ65583:PGS65583 PQM65583:PQO65583 QAI65583:QAK65583 QKE65583:QKG65583 QUA65583:QUC65583 RDW65583:RDY65583 RNS65583:RNU65583 RXO65583:RXQ65583 SHK65583:SHM65583 SRG65583:SRI65583 TBC65583:TBE65583 TKY65583:TLA65583 TUU65583:TUW65583 UEQ65583:UES65583 UOM65583:UOO65583 UYI65583:UYK65583 VIE65583:VIG65583 VSA65583:VSC65583 WBW65583:WBY65583 WLS65583:WLU65583 WVO65583:WVQ65583 G131102:I131102 JC131119:JE131119 SY131119:TA131119 ACU131119:ACW131119 AMQ131119:AMS131119 AWM131119:AWO131119 BGI131119:BGK131119 BQE131119:BQG131119 CAA131119:CAC131119 CJW131119:CJY131119 CTS131119:CTU131119 DDO131119:DDQ131119 DNK131119:DNM131119 DXG131119:DXI131119 EHC131119:EHE131119 EQY131119:ERA131119 FAU131119:FAW131119 FKQ131119:FKS131119 FUM131119:FUO131119 GEI131119:GEK131119 GOE131119:GOG131119 GYA131119:GYC131119 HHW131119:HHY131119 HRS131119:HRU131119 IBO131119:IBQ131119 ILK131119:ILM131119 IVG131119:IVI131119 JFC131119:JFE131119 JOY131119:JPA131119 JYU131119:JYW131119 KIQ131119:KIS131119 KSM131119:KSO131119 LCI131119:LCK131119 LME131119:LMG131119 LWA131119:LWC131119 MFW131119:MFY131119 MPS131119:MPU131119 MZO131119:MZQ131119 NJK131119:NJM131119 NTG131119:NTI131119 ODC131119:ODE131119 OMY131119:ONA131119 OWU131119:OWW131119 PGQ131119:PGS131119 PQM131119:PQO131119 QAI131119:QAK131119 QKE131119:QKG131119 QUA131119:QUC131119 RDW131119:RDY131119 RNS131119:RNU131119 RXO131119:RXQ131119 SHK131119:SHM131119 SRG131119:SRI131119 TBC131119:TBE131119 TKY131119:TLA131119 TUU131119:TUW131119 UEQ131119:UES131119 UOM131119:UOO131119 UYI131119:UYK131119 VIE131119:VIG131119 VSA131119:VSC131119 WBW131119:WBY131119 WLS131119:WLU131119 WVO131119:WVQ131119 G196638:I196638 JC196655:JE196655 SY196655:TA196655 ACU196655:ACW196655 AMQ196655:AMS196655 AWM196655:AWO196655 BGI196655:BGK196655 BQE196655:BQG196655 CAA196655:CAC196655 CJW196655:CJY196655 CTS196655:CTU196655 DDO196655:DDQ196655 DNK196655:DNM196655 DXG196655:DXI196655 EHC196655:EHE196655 EQY196655:ERA196655 FAU196655:FAW196655 FKQ196655:FKS196655 FUM196655:FUO196655 GEI196655:GEK196655 GOE196655:GOG196655 GYA196655:GYC196655 HHW196655:HHY196655 HRS196655:HRU196655 IBO196655:IBQ196655 ILK196655:ILM196655 IVG196655:IVI196655 JFC196655:JFE196655 JOY196655:JPA196655 JYU196655:JYW196655 KIQ196655:KIS196655 KSM196655:KSO196655 LCI196655:LCK196655 LME196655:LMG196655 LWA196655:LWC196655 MFW196655:MFY196655 MPS196655:MPU196655 MZO196655:MZQ196655 NJK196655:NJM196655 NTG196655:NTI196655 ODC196655:ODE196655 OMY196655:ONA196655 OWU196655:OWW196655 PGQ196655:PGS196655 PQM196655:PQO196655 QAI196655:QAK196655 QKE196655:QKG196655 QUA196655:QUC196655 RDW196655:RDY196655 RNS196655:RNU196655 RXO196655:RXQ196655 SHK196655:SHM196655 SRG196655:SRI196655 TBC196655:TBE196655 TKY196655:TLA196655 TUU196655:TUW196655 UEQ196655:UES196655 UOM196655:UOO196655 UYI196655:UYK196655 VIE196655:VIG196655 VSA196655:VSC196655 WBW196655:WBY196655 WLS196655:WLU196655 WVO196655:WVQ196655 G262174:I262174 JC262191:JE262191 SY262191:TA262191 ACU262191:ACW262191 AMQ262191:AMS262191 AWM262191:AWO262191 BGI262191:BGK262191 BQE262191:BQG262191 CAA262191:CAC262191 CJW262191:CJY262191 CTS262191:CTU262191 DDO262191:DDQ262191 DNK262191:DNM262191 DXG262191:DXI262191 EHC262191:EHE262191 EQY262191:ERA262191 FAU262191:FAW262191 FKQ262191:FKS262191 FUM262191:FUO262191 GEI262191:GEK262191 GOE262191:GOG262191 GYA262191:GYC262191 HHW262191:HHY262191 HRS262191:HRU262191 IBO262191:IBQ262191 ILK262191:ILM262191 IVG262191:IVI262191 JFC262191:JFE262191 JOY262191:JPA262191 JYU262191:JYW262191 KIQ262191:KIS262191 KSM262191:KSO262191 LCI262191:LCK262191 LME262191:LMG262191 LWA262191:LWC262191 MFW262191:MFY262191 MPS262191:MPU262191 MZO262191:MZQ262191 NJK262191:NJM262191 NTG262191:NTI262191 ODC262191:ODE262191 OMY262191:ONA262191 OWU262191:OWW262191 PGQ262191:PGS262191 PQM262191:PQO262191 QAI262191:QAK262191 QKE262191:QKG262191 QUA262191:QUC262191 RDW262191:RDY262191 RNS262191:RNU262191 RXO262191:RXQ262191 SHK262191:SHM262191 SRG262191:SRI262191 TBC262191:TBE262191 TKY262191:TLA262191 TUU262191:TUW262191 UEQ262191:UES262191 UOM262191:UOO262191 UYI262191:UYK262191 VIE262191:VIG262191 VSA262191:VSC262191 WBW262191:WBY262191 WLS262191:WLU262191 WVO262191:WVQ262191 G327710:I327710 JC327727:JE327727 SY327727:TA327727 ACU327727:ACW327727 AMQ327727:AMS327727 AWM327727:AWO327727 BGI327727:BGK327727 BQE327727:BQG327727 CAA327727:CAC327727 CJW327727:CJY327727 CTS327727:CTU327727 DDO327727:DDQ327727 DNK327727:DNM327727 DXG327727:DXI327727 EHC327727:EHE327727 EQY327727:ERA327727 FAU327727:FAW327727 FKQ327727:FKS327727 FUM327727:FUO327727 GEI327727:GEK327727 GOE327727:GOG327727 GYA327727:GYC327727 HHW327727:HHY327727 HRS327727:HRU327727 IBO327727:IBQ327727 ILK327727:ILM327727 IVG327727:IVI327727 JFC327727:JFE327727 JOY327727:JPA327727 JYU327727:JYW327727 KIQ327727:KIS327727 KSM327727:KSO327727 LCI327727:LCK327727 LME327727:LMG327727 LWA327727:LWC327727 MFW327727:MFY327727 MPS327727:MPU327727 MZO327727:MZQ327727 NJK327727:NJM327727 NTG327727:NTI327727 ODC327727:ODE327727 OMY327727:ONA327727 OWU327727:OWW327727 PGQ327727:PGS327727 PQM327727:PQO327727 QAI327727:QAK327727 QKE327727:QKG327727 QUA327727:QUC327727 RDW327727:RDY327727 RNS327727:RNU327727 RXO327727:RXQ327727 SHK327727:SHM327727 SRG327727:SRI327727 TBC327727:TBE327727 TKY327727:TLA327727 TUU327727:TUW327727 UEQ327727:UES327727 UOM327727:UOO327727 UYI327727:UYK327727 VIE327727:VIG327727 VSA327727:VSC327727 WBW327727:WBY327727 WLS327727:WLU327727 WVO327727:WVQ327727 G393246:I393246 JC393263:JE393263 SY393263:TA393263 ACU393263:ACW393263 AMQ393263:AMS393263 AWM393263:AWO393263 BGI393263:BGK393263 BQE393263:BQG393263 CAA393263:CAC393263 CJW393263:CJY393263 CTS393263:CTU393263 DDO393263:DDQ393263 DNK393263:DNM393263 DXG393263:DXI393263 EHC393263:EHE393263 EQY393263:ERA393263 FAU393263:FAW393263 FKQ393263:FKS393263 FUM393263:FUO393263 GEI393263:GEK393263 GOE393263:GOG393263 GYA393263:GYC393263 HHW393263:HHY393263 HRS393263:HRU393263 IBO393263:IBQ393263 ILK393263:ILM393263 IVG393263:IVI393263 JFC393263:JFE393263 JOY393263:JPA393263 JYU393263:JYW393263 KIQ393263:KIS393263 KSM393263:KSO393263 LCI393263:LCK393263 LME393263:LMG393263 LWA393263:LWC393263 MFW393263:MFY393263 MPS393263:MPU393263 MZO393263:MZQ393263 NJK393263:NJM393263 NTG393263:NTI393263 ODC393263:ODE393263 OMY393263:ONA393263 OWU393263:OWW393263 PGQ393263:PGS393263 PQM393263:PQO393263 QAI393263:QAK393263 QKE393263:QKG393263 QUA393263:QUC393263 RDW393263:RDY393263 RNS393263:RNU393263 RXO393263:RXQ393263 SHK393263:SHM393263 SRG393263:SRI393263 TBC393263:TBE393263 TKY393263:TLA393263 TUU393263:TUW393263 UEQ393263:UES393263 UOM393263:UOO393263 UYI393263:UYK393263 VIE393263:VIG393263 VSA393263:VSC393263 WBW393263:WBY393263 WLS393263:WLU393263 WVO393263:WVQ393263 G458782:I458782 JC458799:JE458799 SY458799:TA458799 ACU458799:ACW458799 AMQ458799:AMS458799 AWM458799:AWO458799 BGI458799:BGK458799 BQE458799:BQG458799 CAA458799:CAC458799 CJW458799:CJY458799 CTS458799:CTU458799 DDO458799:DDQ458799 DNK458799:DNM458799 DXG458799:DXI458799 EHC458799:EHE458799 EQY458799:ERA458799 FAU458799:FAW458799 FKQ458799:FKS458799 FUM458799:FUO458799 GEI458799:GEK458799 GOE458799:GOG458799 GYA458799:GYC458799 HHW458799:HHY458799 HRS458799:HRU458799 IBO458799:IBQ458799 ILK458799:ILM458799 IVG458799:IVI458799 JFC458799:JFE458799 JOY458799:JPA458799 JYU458799:JYW458799 KIQ458799:KIS458799 KSM458799:KSO458799 LCI458799:LCK458799 LME458799:LMG458799 LWA458799:LWC458799 MFW458799:MFY458799 MPS458799:MPU458799 MZO458799:MZQ458799 NJK458799:NJM458799 NTG458799:NTI458799 ODC458799:ODE458799 OMY458799:ONA458799 OWU458799:OWW458799 PGQ458799:PGS458799 PQM458799:PQO458799 QAI458799:QAK458799 QKE458799:QKG458799 QUA458799:QUC458799 RDW458799:RDY458799 RNS458799:RNU458799 RXO458799:RXQ458799 SHK458799:SHM458799 SRG458799:SRI458799 TBC458799:TBE458799 TKY458799:TLA458799 TUU458799:TUW458799 UEQ458799:UES458799 UOM458799:UOO458799 UYI458799:UYK458799 VIE458799:VIG458799 VSA458799:VSC458799 WBW458799:WBY458799 WLS458799:WLU458799 WVO458799:WVQ458799 G524318:I524318 JC524335:JE524335 SY524335:TA524335 ACU524335:ACW524335 AMQ524335:AMS524335 AWM524335:AWO524335 BGI524335:BGK524335 BQE524335:BQG524335 CAA524335:CAC524335 CJW524335:CJY524335 CTS524335:CTU524335 DDO524335:DDQ524335 DNK524335:DNM524335 DXG524335:DXI524335 EHC524335:EHE524335 EQY524335:ERA524335 FAU524335:FAW524335 FKQ524335:FKS524335 FUM524335:FUO524335 GEI524335:GEK524335 GOE524335:GOG524335 GYA524335:GYC524335 HHW524335:HHY524335 HRS524335:HRU524335 IBO524335:IBQ524335 ILK524335:ILM524335 IVG524335:IVI524335 JFC524335:JFE524335 JOY524335:JPA524335 JYU524335:JYW524335 KIQ524335:KIS524335 KSM524335:KSO524335 LCI524335:LCK524335 LME524335:LMG524335 LWA524335:LWC524335 MFW524335:MFY524335 MPS524335:MPU524335 MZO524335:MZQ524335 NJK524335:NJM524335 NTG524335:NTI524335 ODC524335:ODE524335 OMY524335:ONA524335 OWU524335:OWW524335 PGQ524335:PGS524335 PQM524335:PQO524335 QAI524335:QAK524335 QKE524335:QKG524335 QUA524335:QUC524335 RDW524335:RDY524335 RNS524335:RNU524335 RXO524335:RXQ524335 SHK524335:SHM524335 SRG524335:SRI524335 TBC524335:TBE524335 TKY524335:TLA524335 TUU524335:TUW524335 UEQ524335:UES524335 UOM524335:UOO524335 UYI524335:UYK524335 VIE524335:VIG524335 VSA524335:VSC524335 WBW524335:WBY524335 WLS524335:WLU524335 WVO524335:WVQ524335 G589854:I589854 JC589871:JE589871 SY589871:TA589871 ACU589871:ACW589871 AMQ589871:AMS589871 AWM589871:AWO589871 BGI589871:BGK589871 BQE589871:BQG589871 CAA589871:CAC589871 CJW589871:CJY589871 CTS589871:CTU589871 DDO589871:DDQ589871 DNK589871:DNM589871 DXG589871:DXI589871 EHC589871:EHE589871 EQY589871:ERA589871 FAU589871:FAW589871 FKQ589871:FKS589871 FUM589871:FUO589871 GEI589871:GEK589871 GOE589871:GOG589871 GYA589871:GYC589871 HHW589871:HHY589871 HRS589871:HRU589871 IBO589871:IBQ589871 ILK589871:ILM589871 IVG589871:IVI589871 JFC589871:JFE589871 JOY589871:JPA589871 JYU589871:JYW589871 KIQ589871:KIS589871 KSM589871:KSO589871 LCI589871:LCK589871 LME589871:LMG589871 LWA589871:LWC589871 MFW589871:MFY589871 MPS589871:MPU589871 MZO589871:MZQ589871 NJK589871:NJM589871 NTG589871:NTI589871 ODC589871:ODE589871 OMY589871:ONA589871 OWU589871:OWW589871 PGQ589871:PGS589871 PQM589871:PQO589871 QAI589871:QAK589871 QKE589871:QKG589871 QUA589871:QUC589871 RDW589871:RDY589871 RNS589871:RNU589871 RXO589871:RXQ589871 SHK589871:SHM589871 SRG589871:SRI589871 TBC589871:TBE589871 TKY589871:TLA589871 TUU589871:TUW589871 UEQ589871:UES589871 UOM589871:UOO589871 UYI589871:UYK589871 VIE589871:VIG589871 VSA589871:VSC589871 WBW589871:WBY589871 WLS589871:WLU589871 WVO589871:WVQ589871 G655390:I655390 JC655407:JE655407 SY655407:TA655407 ACU655407:ACW655407 AMQ655407:AMS655407 AWM655407:AWO655407 BGI655407:BGK655407 BQE655407:BQG655407 CAA655407:CAC655407 CJW655407:CJY655407 CTS655407:CTU655407 DDO655407:DDQ655407 DNK655407:DNM655407 DXG655407:DXI655407 EHC655407:EHE655407 EQY655407:ERA655407 FAU655407:FAW655407 FKQ655407:FKS655407 FUM655407:FUO655407 GEI655407:GEK655407 GOE655407:GOG655407 GYA655407:GYC655407 HHW655407:HHY655407 HRS655407:HRU655407 IBO655407:IBQ655407 ILK655407:ILM655407 IVG655407:IVI655407 JFC655407:JFE655407 JOY655407:JPA655407 JYU655407:JYW655407 KIQ655407:KIS655407 KSM655407:KSO655407 LCI655407:LCK655407 LME655407:LMG655407 LWA655407:LWC655407 MFW655407:MFY655407 MPS655407:MPU655407 MZO655407:MZQ655407 NJK655407:NJM655407 NTG655407:NTI655407 ODC655407:ODE655407 OMY655407:ONA655407 OWU655407:OWW655407 PGQ655407:PGS655407 PQM655407:PQO655407 QAI655407:QAK655407 QKE655407:QKG655407 QUA655407:QUC655407 RDW655407:RDY655407 RNS655407:RNU655407 RXO655407:RXQ655407 SHK655407:SHM655407 SRG655407:SRI655407 TBC655407:TBE655407 TKY655407:TLA655407 TUU655407:TUW655407 UEQ655407:UES655407 UOM655407:UOO655407 UYI655407:UYK655407 VIE655407:VIG655407 VSA655407:VSC655407 WBW655407:WBY655407 WLS655407:WLU655407 WVO655407:WVQ655407 G720926:I720926 JC720943:JE720943 SY720943:TA720943 ACU720943:ACW720943 AMQ720943:AMS720943 AWM720943:AWO720943 BGI720943:BGK720943 BQE720943:BQG720943 CAA720943:CAC720943 CJW720943:CJY720943 CTS720943:CTU720943 DDO720943:DDQ720943 DNK720943:DNM720943 DXG720943:DXI720943 EHC720943:EHE720943 EQY720943:ERA720943 FAU720943:FAW720943 FKQ720943:FKS720943 FUM720943:FUO720943 GEI720943:GEK720943 GOE720943:GOG720943 GYA720943:GYC720943 HHW720943:HHY720943 HRS720943:HRU720943 IBO720943:IBQ720943 ILK720943:ILM720943 IVG720943:IVI720943 JFC720943:JFE720943 JOY720943:JPA720943 JYU720943:JYW720943 KIQ720943:KIS720943 KSM720943:KSO720943 LCI720943:LCK720943 LME720943:LMG720943 LWA720943:LWC720943 MFW720943:MFY720943 MPS720943:MPU720943 MZO720943:MZQ720943 NJK720943:NJM720943 NTG720943:NTI720943 ODC720943:ODE720943 OMY720943:ONA720943 OWU720943:OWW720943 PGQ720943:PGS720943 PQM720943:PQO720943 QAI720943:QAK720943 QKE720943:QKG720943 QUA720943:QUC720943 RDW720943:RDY720943 RNS720943:RNU720943 RXO720943:RXQ720943 SHK720943:SHM720943 SRG720943:SRI720943 TBC720943:TBE720943 TKY720943:TLA720943 TUU720943:TUW720943 UEQ720943:UES720943 UOM720943:UOO720943 UYI720943:UYK720943 VIE720943:VIG720943 VSA720943:VSC720943 WBW720943:WBY720943 WLS720943:WLU720943 WVO720943:WVQ720943 G786462:I786462 JC786479:JE786479 SY786479:TA786479 ACU786479:ACW786479 AMQ786479:AMS786479 AWM786479:AWO786479 BGI786479:BGK786479 BQE786479:BQG786479 CAA786479:CAC786479 CJW786479:CJY786479 CTS786479:CTU786479 DDO786479:DDQ786479 DNK786479:DNM786479 DXG786479:DXI786479 EHC786479:EHE786479 EQY786479:ERA786479 FAU786479:FAW786479 FKQ786479:FKS786479 FUM786479:FUO786479 GEI786479:GEK786479 GOE786479:GOG786479 GYA786479:GYC786479 HHW786479:HHY786479 HRS786479:HRU786479 IBO786479:IBQ786479 ILK786479:ILM786479 IVG786479:IVI786479 JFC786479:JFE786479 JOY786479:JPA786479 JYU786479:JYW786479 KIQ786479:KIS786479 KSM786479:KSO786479 LCI786479:LCK786479 LME786479:LMG786479 LWA786479:LWC786479 MFW786479:MFY786479 MPS786479:MPU786479 MZO786479:MZQ786479 NJK786479:NJM786479 NTG786479:NTI786479 ODC786479:ODE786479 OMY786479:ONA786479 OWU786479:OWW786479 PGQ786479:PGS786479 PQM786479:PQO786479 QAI786479:QAK786479 QKE786479:QKG786479 QUA786479:QUC786479 RDW786479:RDY786479 RNS786479:RNU786479 RXO786479:RXQ786479 SHK786479:SHM786479 SRG786479:SRI786479 TBC786479:TBE786479 TKY786479:TLA786479 TUU786479:TUW786479 UEQ786479:UES786479 UOM786479:UOO786479 UYI786479:UYK786479 VIE786479:VIG786479 VSA786479:VSC786479 WBW786479:WBY786479 WLS786479:WLU786479 WVO786479:WVQ786479 G851998:I851998 JC852015:JE852015 SY852015:TA852015 ACU852015:ACW852015 AMQ852015:AMS852015 AWM852015:AWO852015 BGI852015:BGK852015 BQE852015:BQG852015 CAA852015:CAC852015 CJW852015:CJY852015 CTS852015:CTU852015 DDO852015:DDQ852015 DNK852015:DNM852015 DXG852015:DXI852015 EHC852015:EHE852015 EQY852015:ERA852015 FAU852015:FAW852015 FKQ852015:FKS852015 FUM852015:FUO852015 GEI852015:GEK852015 GOE852015:GOG852015 GYA852015:GYC852015 HHW852015:HHY852015 HRS852015:HRU852015 IBO852015:IBQ852015 ILK852015:ILM852015 IVG852015:IVI852015 JFC852015:JFE852015 JOY852015:JPA852015 JYU852015:JYW852015 KIQ852015:KIS852015 KSM852015:KSO852015 LCI852015:LCK852015 LME852015:LMG852015 LWA852015:LWC852015 MFW852015:MFY852015 MPS852015:MPU852015 MZO852015:MZQ852015 NJK852015:NJM852015 NTG852015:NTI852015 ODC852015:ODE852015 OMY852015:ONA852015 OWU852015:OWW852015 PGQ852015:PGS852015 PQM852015:PQO852015 QAI852015:QAK852015 QKE852015:QKG852015 QUA852015:QUC852015 RDW852015:RDY852015 RNS852015:RNU852015 RXO852015:RXQ852015 SHK852015:SHM852015 SRG852015:SRI852015 TBC852015:TBE852015 TKY852015:TLA852015 TUU852015:TUW852015 UEQ852015:UES852015 UOM852015:UOO852015 UYI852015:UYK852015 VIE852015:VIG852015 VSA852015:VSC852015 WBW852015:WBY852015 WLS852015:WLU852015 WVO852015:WVQ852015 G917534:I917534 JC917551:JE917551 SY917551:TA917551 ACU917551:ACW917551 AMQ917551:AMS917551 AWM917551:AWO917551 BGI917551:BGK917551 BQE917551:BQG917551 CAA917551:CAC917551 CJW917551:CJY917551 CTS917551:CTU917551 DDO917551:DDQ917551 DNK917551:DNM917551 DXG917551:DXI917551 EHC917551:EHE917551 EQY917551:ERA917551 FAU917551:FAW917551 FKQ917551:FKS917551 FUM917551:FUO917551 GEI917551:GEK917551 GOE917551:GOG917551 GYA917551:GYC917551 HHW917551:HHY917551 HRS917551:HRU917551 IBO917551:IBQ917551 ILK917551:ILM917551 IVG917551:IVI917551 JFC917551:JFE917551 JOY917551:JPA917551 JYU917551:JYW917551 KIQ917551:KIS917551 KSM917551:KSO917551 LCI917551:LCK917551 LME917551:LMG917551 LWA917551:LWC917551 MFW917551:MFY917551 MPS917551:MPU917551 MZO917551:MZQ917551 NJK917551:NJM917551 NTG917551:NTI917551 ODC917551:ODE917551 OMY917551:ONA917551 OWU917551:OWW917551 PGQ917551:PGS917551 PQM917551:PQO917551 QAI917551:QAK917551 QKE917551:QKG917551 QUA917551:QUC917551 RDW917551:RDY917551 RNS917551:RNU917551 RXO917551:RXQ917551 SHK917551:SHM917551 SRG917551:SRI917551 TBC917551:TBE917551 TKY917551:TLA917551 TUU917551:TUW917551 UEQ917551:UES917551 UOM917551:UOO917551 UYI917551:UYK917551 VIE917551:VIG917551 VSA917551:VSC917551 WBW917551:WBY917551 WLS917551:WLU917551 WVO917551:WVQ917551 G983070:I983070 JC983087:JE983087 SY983087:TA983087 ACU983087:ACW983087 AMQ983087:AMS983087 AWM983087:AWO983087 BGI983087:BGK983087 BQE983087:BQG983087 CAA983087:CAC983087 CJW983087:CJY983087 CTS983087:CTU983087 DDO983087:DDQ983087 DNK983087:DNM983087 DXG983087:DXI983087 EHC983087:EHE983087 EQY983087:ERA983087 FAU983087:FAW983087 FKQ983087:FKS983087 FUM983087:FUO983087 GEI983087:GEK983087 GOE983087:GOG983087 GYA983087:GYC983087 HHW983087:HHY983087 HRS983087:HRU983087 IBO983087:IBQ983087 ILK983087:ILM983087 IVG983087:IVI983087 JFC983087:JFE983087 JOY983087:JPA983087 JYU983087:JYW983087 KIQ983087:KIS983087 KSM983087:KSO983087 LCI983087:LCK983087 LME983087:LMG983087 LWA983087:LWC983087 MFW983087:MFY983087 MPS983087:MPU983087 MZO983087:MZQ983087 NJK983087:NJM983087 NTG983087:NTI983087 ODC983087:ODE983087 OMY983087:ONA983087 OWU983087:OWW983087 PGQ983087:PGS983087 PQM983087:PQO983087 QAI983087:QAK983087 QKE983087:QKG983087 QUA983087:QUC983087 RDW983087:RDY983087 RNS983087:RNU983087 RXO983087:RXQ983087 SHK983087:SHM983087 SRG983087:SRI983087 TBC983087:TBE983087 TKY983087:TLA983087 TUU983087:TUW983087 UEQ983087:UES983087 UOM983087:UOO983087 UYI983087:UYK983087 VIE983087:VIG983087 VSA983087:VSC983087 WBW983087:WBY983087 WLS983087:WLU983087 WVO983087:WVQ983087 JC34:JE34 SY34:TA34 ACU34:ACW34 AMQ34:AMS34 AWM34:AWO34 BGI34:BGK34 BQE34:BQG34 CAA34:CAC34 CJW34:CJY34 CTS34:CTU34 DDO34:DDQ34 DNK34:DNM34 DXG34:DXI34 EHC34:EHE34 EQY34:ERA34 FAU34:FAW34 FKQ34:FKS34 FUM34:FUO34 GEI34:GEK34 GOE34:GOG34 GYA34:GYC34 HHW34:HHY34 HRS34:HRU34 IBO34:IBQ34 ILK34:ILM34 IVG34:IVI34 JFC34:JFE34 JOY34:JPA34 JYU34:JYW34 KIQ34:KIS34 KSM34:KSO34 LCI34:LCK34 LME34:LMG34 LWA34:LWC34 MFW34:MFY34 MPS34:MPU34 MZO34:MZQ34 NJK34:NJM34 NTG34:NTI34 ODC34:ODE34 OMY34:ONA34 OWU34:OWW34 PGQ34:PGS34 PQM34:PQO34 QAI34:QAK34 QKE34:QKG34 QUA34:QUC34 RDW34:RDY34 RNS34:RNU34 RXO34:RXQ34 SHK34:SHM34 SRG34:SRI34 TBC34:TBE34 TKY34:TLA34 TUU34:TUW34 UEQ34:UES34 UOM34:UOO34 UYI34:UYK34 VIE34:VIG34 VSA34:VSC34 WBW34:WBY34 WLS34:WLU34 WVO34:WVQ34 G65550:I65550 JC65567:JE65567 SY65567:TA65567 ACU65567:ACW65567 AMQ65567:AMS65567 AWM65567:AWO65567 BGI65567:BGK65567 BQE65567:BQG65567 CAA65567:CAC65567 CJW65567:CJY65567 CTS65567:CTU65567 DDO65567:DDQ65567 DNK65567:DNM65567 DXG65567:DXI65567 EHC65567:EHE65567 EQY65567:ERA65567 FAU65567:FAW65567 FKQ65567:FKS65567 FUM65567:FUO65567 GEI65567:GEK65567 GOE65567:GOG65567 GYA65567:GYC65567 HHW65567:HHY65567 HRS65567:HRU65567 IBO65567:IBQ65567 ILK65567:ILM65567 IVG65567:IVI65567 JFC65567:JFE65567 JOY65567:JPA65567 JYU65567:JYW65567 KIQ65567:KIS65567 KSM65567:KSO65567 LCI65567:LCK65567 LME65567:LMG65567 LWA65567:LWC65567 MFW65567:MFY65567 MPS65567:MPU65567 MZO65567:MZQ65567 NJK65567:NJM65567 NTG65567:NTI65567 ODC65567:ODE65567 OMY65567:ONA65567 OWU65567:OWW65567 PGQ65567:PGS65567 PQM65567:PQO65567 QAI65567:QAK65567 QKE65567:QKG65567 QUA65567:QUC65567 RDW65567:RDY65567 RNS65567:RNU65567 RXO65567:RXQ65567 SHK65567:SHM65567 SRG65567:SRI65567 TBC65567:TBE65567 TKY65567:TLA65567 TUU65567:TUW65567 UEQ65567:UES65567 UOM65567:UOO65567 UYI65567:UYK65567 VIE65567:VIG65567 VSA65567:VSC65567 WBW65567:WBY65567 WLS65567:WLU65567 WVO65567:WVQ65567 G131086:I131086 JC131103:JE131103 SY131103:TA131103 ACU131103:ACW131103 AMQ131103:AMS131103 AWM131103:AWO131103 BGI131103:BGK131103 BQE131103:BQG131103 CAA131103:CAC131103 CJW131103:CJY131103 CTS131103:CTU131103 DDO131103:DDQ131103 DNK131103:DNM131103 DXG131103:DXI131103 EHC131103:EHE131103 EQY131103:ERA131103 FAU131103:FAW131103 FKQ131103:FKS131103 FUM131103:FUO131103 GEI131103:GEK131103 GOE131103:GOG131103 GYA131103:GYC131103 HHW131103:HHY131103 HRS131103:HRU131103 IBO131103:IBQ131103 ILK131103:ILM131103 IVG131103:IVI131103 JFC131103:JFE131103 JOY131103:JPA131103 JYU131103:JYW131103 KIQ131103:KIS131103 KSM131103:KSO131103 LCI131103:LCK131103 LME131103:LMG131103 LWA131103:LWC131103 MFW131103:MFY131103 MPS131103:MPU131103 MZO131103:MZQ131103 NJK131103:NJM131103 NTG131103:NTI131103 ODC131103:ODE131103 OMY131103:ONA131103 OWU131103:OWW131103 PGQ131103:PGS131103 PQM131103:PQO131103 QAI131103:QAK131103 QKE131103:QKG131103 QUA131103:QUC131103 RDW131103:RDY131103 RNS131103:RNU131103 RXO131103:RXQ131103 SHK131103:SHM131103 SRG131103:SRI131103 TBC131103:TBE131103 TKY131103:TLA131103 TUU131103:TUW131103 UEQ131103:UES131103 UOM131103:UOO131103 UYI131103:UYK131103 VIE131103:VIG131103 VSA131103:VSC131103 WBW131103:WBY131103 WLS131103:WLU131103 WVO131103:WVQ131103 G196622:I196622 JC196639:JE196639 SY196639:TA196639 ACU196639:ACW196639 AMQ196639:AMS196639 AWM196639:AWO196639 BGI196639:BGK196639 BQE196639:BQG196639 CAA196639:CAC196639 CJW196639:CJY196639 CTS196639:CTU196639 DDO196639:DDQ196639 DNK196639:DNM196639 DXG196639:DXI196639 EHC196639:EHE196639 EQY196639:ERA196639 FAU196639:FAW196639 FKQ196639:FKS196639 FUM196639:FUO196639 GEI196639:GEK196639 GOE196639:GOG196639 GYA196639:GYC196639 HHW196639:HHY196639 HRS196639:HRU196639 IBO196639:IBQ196639 ILK196639:ILM196639 IVG196639:IVI196639 JFC196639:JFE196639 JOY196639:JPA196639 JYU196639:JYW196639 KIQ196639:KIS196639 KSM196639:KSO196639 LCI196639:LCK196639 LME196639:LMG196639 LWA196639:LWC196639 MFW196639:MFY196639 MPS196639:MPU196639 MZO196639:MZQ196639 NJK196639:NJM196639 NTG196639:NTI196639 ODC196639:ODE196639 OMY196639:ONA196639 OWU196639:OWW196639 PGQ196639:PGS196639 PQM196639:PQO196639 QAI196639:QAK196639 QKE196639:QKG196639 QUA196639:QUC196639 RDW196639:RDY196639 RNS196639:RNU196639 RXO196639:RXQ196639 SHK196639:SHM196639 SRG196639:SRI196639 TBC196639:TBE196639 TKY196639:TLA196639 TUU196639:TUW196639 UEQ196639:UES196639 UOM196639:UOO196639 UYI196639:UYK196639 VIE196639:VIG196639 VSA196639:VSC196639 WBW196639:WBY196639 WLS196639:WLU196639 WVO196639:WVQ196639 G262158:I262158 JC262175:JE262175 SY262175:TA262175 ACU262175:ACW262175 AMQ262175:AMS262175 AWM262175:AWO262175 BGI262175:BGK262175 BQE262175:BQG262175 CAA262175:CAC262175 CJW262175:CJY262175 CTS262175:CTU262175 DDO262175:DDQ262175 DNK262175:DNM262175 DXG262175:DXI262175 EHC262175:EHE262175 EQY262175:ERA262175 FAU262175:FAW262175 FKQ262175:FKS262175 FUM262175:FUO262175 GEI262175:GEK262175 GOE262175:GOG262175 GYA262175:GYC262175 HHW262175:HHY262175 HRS262175:HRU262175 IBO262175:IBQ262175 ILK262175:ILM262175 IVG262175:IVI262175 JFC262175:JFE262175 JOY262175:JPA262175 JYU262175:JYW262175 KIQ262175:KIS262175 KSM262175:KSO262175 LCI262175:LCK262175 LME262175:LMG262175 LWA262175:LWC262175 MFW262175:MFY262175 MPS262175:MPU262175 MZO262175:MZQ262175 NJK262175:NJM262175 NTG262175:NTI262175 ODC262175:ODE262175 OMY262175:ONA262175 OWU262175:OWW262175 PGQ262175:PGS262175 PQM262175:PQO262175 QAI262175:QAK262175 QKE262175:QKG262175 QUA262175:QUC262175 RDW262175:RDY262175 RNS262175:RNU262175 RXO262175:RXQ262175 SHK262175:SHM262175 SRG262175:SRI262175 TBC262175:TBE262175 TKY262175:TLA262175 TUU262175:TUW262175 UEQ262175:UES262175 UOM262175:UOO262175 UYI262175:UYK262175 VIE262175:VIG262175 VSA262175:VSC262175 WBW262175:WBY262175 WLS262175:WLU262175 WVO262175:WVQ262175 G327694:I327694 JC327711:JE327711 SY327711:TA327711 ACU327711:ACW327711 AMQ327711:AMS327711 AWM327711:AWO327711 BGI327711:BGK327711 BQE327711:BQG327711 CAA327711:CAC327711 CJW327711:CJY327711 CTS327711:CTU327711 DDO327711:DDQ327711 DNK327711:DNM327711 DXG327711:DXI327711 EHC327711:EHE327711 EQY327711:ERA327711 FAU327711:FAW327711 FKQ327711:FKS327711 FUM327711:FUO327711 GEI327711:GEK327711 GOE327711:GOG327711 GYA327711:GYC327711 HHW327711:HHY327711 HRS327711:HRU327711 IBO327711:IBQ327711 ILK327711:ILM327711 IVG327711:IVI327711 JFC327711:JFE327711 JOY327711:JPA327711 JYU327711:JYW327711 KIQ327711:KIS327711 KSM327711:KSO327711 LCI327711:LCK327711 LME327711:LMG327711 LWA327711:LWC327711 MFW327711:MFY327711 MPS327711:MPU327711 MZO327711:MZQ327711 NJK327711:NJM327711 NTG327711:NTI327711 ODC327711:ODE327711 OMY327711:ONA327711 OWU327711:OWW327711 PGQ327711:PGS327711 PQM327711:PQO327711 QAI327711:QAK327711 QKE327711:QKG327711 QUA327711:QUC327711 RDW327711:RDY327711 RNS327711:RNU327711 RXO327711:RXQ327711 SHK327711:SHM327711 SRG327711:SRI327711 TBC327711:TBE327711 TKY327711:TLA327711 TUU327711:TUW327711 UEQ327711:UES327711 UOM327711:UOO327711 UYI327711:UYK327711 VIE327711:VIG327711 VSA327711:VSC327711 WBW327711:WBY327711 WLS327711:WLU327711 WVO327711:WVQ327711 G393230:I393230 JC393247:JE393247 SY393247:TA393247 ACU393247:ACW393247 AMQ393247:AMS393247 AWM393247:AWO393247 BGI393247:BGK393247 BQE393247:BQG393247 CAA393247:CAC393247 CJW393247:CJY393247 CTS393247:CTU393247 DDO393247:DDQ393247 DNK393247:DNM393247 DXG393247:DXI393247 EHC393247:EHE393247 EQY393247:ERA393247 FAU393247:FAW393247 FKQ393247:FKS393247 FUM393247:FUO393247 GEI393247:GEK393247 GOE393247:GOG393247 GYA393247:GYC393247 HHW393247:HHY393247 HRS393247:HRU393247 IBO393247:IBQ393247 ILK393247:ILM393247 IVG393247:IVI393247 JFC393247:JFE393247 JOY393247:JPA393247 JYU393247:JYW393247 KIQ393247:KIS393247 KSM393247:KSO393247 LCI393247:LCK393247 LME393247:LMG393247 LWA393247:LWC393247 MFW393247:MFY393247 MPS393247:MPU393247 MZO393247:MZQ393247 NJK393247:NJM393247 NTG393247:NTI393247 ODC393247:ODE393247 OMY393247:ONA393247 OWU393247:OWW393247 PGQ393247:PGS393247 PQM393247:PQO393247 QAI393247:QAK393247 QKE393247:QKG393247 QUA393247:QUC393247 RDW393247:RDY393247 RNS393247:RNU393247 RXO393247:RXQ393247 SHK393247:SHM393247 SRG393247:SRI393247 TBC393247:TBE393247 TKY393247:TLA393247 TUU393247:TUW393247 UEQ393247:UES393247 UOM393247:UOO393247 UYI393247:UYK393247 VIE393247:VIG393247 VSA393247:VSC393247 WBW393247:WBY393247 WLS393247:WLU393247 WVO393247:WVQ393247 G458766:I458766 JC458783:JE458783 SY458783:TA458783 ACU458783:ACW458783 AMQ458783:AMS458783 AWM458783:AWO458783 BGI458783:BGK458783 BQE458783:BQG458783 CAA458783:CAC458783 CJW458783:CJY458783 CTS458783:CTU458783 DDO458783:DDQ458783 DNK458783:DNM458783 DXG458783:DXI458783 EHC458783:EHE458783 EQY458783:ERA458783 FAU458783:FAW458783 FKQ458783:FKS458783 FUM458783:FUO458783 GEI458783:GEK458783 GOE458783:GOG458783 GYA458783:GYC458783 HHW458783:HHY458783 HRS458783:HRU458783 IBO458783:IBQ458783 ILK458783:ILM458783 IVG458783:IVI458783 JFC458783:JFE458783 JOY458783:JPA458783 JYU458783:JYW458783 KIQ458783:KIS458783 KSM458783:KSO458783 LCI458783:LCK458783 LME458783:LMG458783 LWA458783:LWC458783 MFW458783:MFY458783 MPS458783:MPU458783 MZO458783:MZQ458783 NJK458783:NJM458783 NTG458783:NTI458783 ODC458783:ODE458783 OMY458783:ONA458783 OWU458783:OWW458783 PGQ458783:PGS458783 PQM458783:PQO458783 QAI458783:QAK458783 QKE458783:QKG458783 QUA458783:QUC458783 RDW458783:RDY458783 RNS458783:RNU458783 RXO458783:RXQ458783 SHK458783:SHM458783 SRG458783:SRI458783 TBC458783:TBE458783 TKY458783:TLA458783 TUU458783:TUW458783 UEQ458783:UES458783 UOM458783:UOO458783 UYI458783:UYK458783 VIE458783:VIG458783 VSA458783:VSC458783 WBW458783:WBY458783 WLS458783:WLU458783 WVO458783:WVQ458783 G524302:I524302 JC524319:JE524319 SY524319:TA524319 ACU524319:ACW524319 AMQ524319:AMS524319 AWM524319:AWO524319 BGI524319:BGK524319 BQE524319:BQG524319 CAA524319:CAC524319 CJW524319:CJY524319 CTS524319:CTU524319 DDO524319:DDQ524319 DNK524319:DNM524319 DXG524319:DXI524319 EHC524319:EHE524319 EQY524319:ERA524319 FAU524319:FAW524319 FKQ524319:FKS524319 FUM524319:FUO524319 GEI524319:GEK524319 GOE524319:GOG524319 GYA524319:GYC524319 HHW524319:HHY524319 HRS524319:HRU524319 IBO524319:IBQ524319 ILK524319:ILM524319 IVG524319:IVI524319 JFC524319:JFE524319 JOY524319:JPA524319 JYU524319:JYW524319 KIQ524319:KIS524319 KSM524319:KSO524319 LCI524319:LCK524319 LME524319:LMG524319 LWA524319:LWC524319 MFW524319:MFY524319 MPS524319:MPU524319 MZO524319:MZQ524319 NJK524319:NJM524319 NTG524319:NTI524319 ODC524319:ODE524319 OMY524319:ONA524319 OWU524319:OWW524319 PGQ524319:PGS524319 PQM524319:PQO524319 QAI524319:QAK524319 QKE524319:QKG524319 QUA524319:QUC524319 RDW524319:RDY524319 RNS524319:RNU524319 RXO524319:RXQ524319 SHK524319:SHM524319 SRG524319:SRI524319 TBC524319:TBE524319 TKY524319:TLA524319 TUU524319:TUW524319 UEQ524319:UES524319 UOM524319:UOO524319 UYI524319:UYK524319 VIE524319:VIG524319 VSA524319:VSC524319 WBW524319:WBY524319 WLS524319:WLU524319 WVO524319:WVQ524319 G589838:I589838 JC589855:JE589855 SY589855:TA589855 ACU589855:ACW589855 AMQ589855:AMS589855 AWM589855:AWO589855 BGI589855:BGK589855 BQE589855:BQG589855 CAA589855:CAC589855 CJW589855:CJY589855 CTS589855:CTU589855 DDO589855:DDQ589855 DNK589855:DNM589855 DXG589855:DXI589855 EHC589855:EHE589855 EQY589855:ERA589855 FAU589855:FAW589855 FKQ589855:FKS589855 FUM589855:FUO589855 GEI589855:GEK589855 GOE589855:GOG589855 GYA589855:GYC589855 HHW589855:HHY589855 HRS589855:HRU589855 IBO589855:IBQ589855 ILK589855:ILM589855 IVG589855:IVI589855 JFC589855:JFE589855 JOY589855:JPA589855 JYU589855:JYW589855 KIQ589855:KIS589855 KSM589855:KSO589855 LCI589855:LCK589855 LME589855:LMG589855 LWA589855:LWC589855 MFW589855:MFY589855 MPS589855:MPU589855 MZO589855:MZQ589855 NJK589855:NJM589855 NTG589855:NTI589855 ODC589855:ODE589855 OMY589855:ONA589855 OWU589855:OWW589855 PGQ589855:PGS589855 PQM589855:PQO589855 QAI589855:QAK589855 QKE589855:QKG589855 QUA589855:QUC589855 RDW589855:RDY589855 RNS589855:RNU589855 RXO589855:RXQ589855 SHK589855:SHM589855 SRG589855:SRI589855 TBC589855:TBE589855 TKY589855:TLA589855 TUU589855:TUW589855 UEQ589855:UES589855 UOM589855:UOO589855 UYI589855:UYK589855 VIE589855:VIG589855 VSA589855:VSC589855 WBW589855:WBY589855 WLS589855:WLU589855 WVO589855:WVQ589855 G655374:I655374 JC655391:JE655391 SY655391:TA655391 ACU655391:ACW655391 AMQ655391:AMS655391 AWM655391:AWO655391 BGI655391:BGK655391 BQE655391:BQG655391 CAA655391:CAC655391 CJW655391:CJY655391 CTS655391:CTU655391 DDO655391:DDQ655391 DNK655391:DNM655391 DXG655391:DXI655391 EHC655391:EHE655391 EQY655391:ERA655391 FAU655391:FAW655391 FKQ655391:FKS655391 FUM655391:FUO655391 GEI655391:GEK655391 GOE655391:GOG655391 GYA655391:GYC655391 HHW655391:HHY655391 HRS655391:HRU655391 IBO655391:IBQ655391 ILK655391:ILM655391 IVG655391:IVI655391 JFC655391:JFE655391 JOY655391:JPA655391 JYU655391:JYW655391 KIQ655391:KIS655391 KSM655391:KSO655391 LCI655391:LCK655391 LME655391:LMG655391 LWA655391:LWC655391 MFW655391:MFY655391 MPS655391:MPU655391 MZO655391:MZQ655391 NJK655391:NJM655391 NTG655391:NTI655391 ODC655391:ODE655391 OMY655391:ONA655391 OWU655391:OWW655391 PGQ655391:PGS655391 PQM655391:PQO655391 QAI655391:QAK655391 QKE655391:QKG655391 QUA655391:QUC655391 RDW655391:RDY655391 RNS655391:RNU655391 RXO655391:RXQ655391 SHK655391:SHM655391 SRG655391:SRI655391 TBC655391:TBE655391 TKY655391:TLA655391 TUU655391:TUW655391 UEQ655391:UES655391 UOM655391:UOO655391 UYI655391:UYK655391 VIE655391:VIG655391 VSA655391:VSC655391 WBW655391:WBY655391 WLS655391:WLU655391 WVO655391:WVQ655391 G720910:I720910 JC720927:JE720927 SY720927:TA720927 ACU720927:ACW720927 AMQ720927:AMS720927 AWM720927:AWO720927 BGI720927:BGK720927 BQE720927:BQG720927 CAA720927:CAC720927 CJW720927:CJY720927 CTS720927:CTU720927 DDO720927:DDQ720927 DNK720927:DNM720927 DXG720927:DXI720927 EHC720927:EHE720927 EQY720927:ERA720927 FAU720927:FAW720927 FKQ720927:FKS720927 FUM720927:FUO720927 GEI720927:GEK720927 GOE720927:GOG720927 GYA720927:GYC720927 HHW720927:HHY720927 HRS720927:HRU720927 IBO720927:IBQ720927 ILK720927:ILM720927 IVG720927:IVI720927 JFC720927:JFE720927 JOY720927:JPA720927 JYU720927:JYW720927 KIQ720927:KIS720927 KSM720927:KSO720927 LCI720927:LCK720927 LME720927:LMG720927 LWA720927:LWC720927 MFW720927:MFY720927 MPS720927:MPU720927 MZO720927:MZQ720927 NJK720927:NJM720927 NTG720927:NTI720927 ODC720927:ODE720927 OMY720927:ONA720927 OWU720927:OWW720927 PGQ720927:PGS720927 PQM720927:PQO720927 QAI720927:QAK720927 QKE720927:QKG720927 QUA720927:QUC720927 RDW720927:RDY720927 RNS720927:RNU720927 RXO720927:RXQ720927 SHK720927:SHM720927 SRG720927:SRI720927 TBC720927:TBE720927 TKY720927:TLA720927 TUU720927:TUW720927 UEQ720927:UES720927 UOM720927:UOO720927 UYI720927:UYK720927 VIE720927:VIG720927 VSA720927:VSC720927 WBW720927:WBY720927 WLS720927:WLU720927 WVO720927:WVQ720927 G786446:I786446 JC786463:JE786463 SY786463:TA786463 ACU786463:ACW786463 AMQ786463:AMS786463 AWM786463:AWO786463 BGI786463:BGK786463 BQE786463:BQG786463 CAA786463:CAC786463 CJW786463:CJY786463 CTS786463:CTU786463 DDO786463:DDQ786463 DNK786463:DNM786463 DXG786463:DXI786463 EHC786463:EHE786463 EQY786463:ERA786463 FAU786463:FAW786463 FKQ786463:FKS786463 FUM786463:FUO786463 GEI786463:GEK786463 GOE786463:GOG786463 GYA786463:GYC786463 HHW786463:HHY786463 HRS786463:HRU786463 IBO786463:IBQ786463 ILK786463:ILM786463 IVG786463:IVI786463 JFC786463:JFE786463 JOY786463:JPA786463 JYU786463:JYW786463 KIQ786463:KIS786463 KSM786463:KSO786463 LCI786463:LCK786463 LME786463:LMG786463 LWA786463:LWC786463 MFW786463:MFY786463 MPS786463:MPU786463 MZO786463:MZQ786463 NJK786463:NJM786463 NTG786463:NTI786463 ODC786463:ODE786463 OMY786463:ONA786463 OWU786463:OWW786463 PGQ786463:PGS786463 PQM786463:PQO786463 QAI786463:QAK786463 QKE786463:QKG786463 QUA786463:QUC786463 RDW786463:RDY786463 RNS786463:RNU786463 RXO786463:RXQ786463 SHK786463:SHM786463 SRG786463:SRI786463 TBC786463:TBE786463 TKY786463:TLA786463 TUU786463:TUW786463 UEQ786463:UES786463 UOM786463:UOO786463 UYI786463:UYK786463 VIE786463:VIG786463 VSA786463:VSC786463 WBW786463:WBY786463 WLS786463:WLU786463 WVO786463:WVQ786463 G851982:I851982 JC851999:JE851999 SY851999:TA851999 ACU851999:ACW851999 AMQ851999:AMS851999 AWM851999:AWO851999 BGI851999:BGK851999 BQE851999:BQG851999 CAA851999:CAC851999 CJW851999:CJY851999 CTS851999:CTU851999 DDO851999:DDQ851999 DNK851999:DNM851999 DXG851999:DXI851999 EHC851999:EHE851999 EQY851999:ERA851999 FAU851999:FAW851999 FKQ851999:FKS851999 FUM851999:FUO851999 GEI851999:GEK851999 GOE851999:GOG851999 GYA851999:GYC851999 HHW851999:HHY851999 HRS851999:HRU851999 IBO851999:IBQ851999 ILK851999:ILM851999 IVG851999:IVI851999 JFC851999:JFE851999 JOY851999:JPA851999 JYU851999:JYW851999 KIQ851999:KIS851999 KSM851999:KSO851999 LCI851999:LCK851999 LME851999:LMG851999 LWA851999:LWC851999 MFW851999:MFY851999 MPS851999:MPU851999 MZO851999:MZQ851999 NJK851999:NJM851999 NTG851999:NTI851999 ODC851999:ODE851999 OMY851999:ONA851999 OWU851999:OWW851999 PGQ851999:PGS851999 PQM851999:PQO851999 QAI851999:QAK851999 QKE851999:QKG851999 QUA851999:QUC851999 RDW851999:RDY851999 RNS851999:RNU851999 RXO851999:RXQ851999 SHK851999:SHM851999 SRG851999:SRI851999 TBC851999:TBE851999 TKY851999:TLA851999 TUU851999:TUW851999 UEQ851999:UES851999 UOM851999:UOO851999 UYI851999:UYK851999 VIE851999:VIG851999 VSA851999:VSC851999 WBW851999:WBY851999 WLS851999:WLU851999 WVO851999:WVQ851999 G917518:I917518 JC917535:JE917535 SY917535:TA917535 ACU917535:ACW917535 AMQ917535:AMS917535 AWM917535:AWO917535 BGI917535:BGK917535 BQE917535:BQG917535 CAA917535:CAC917535 CJW917535:CJY917535 CTS917535:CTU917535 DDO917535:DDQ917535 DNK917535:DNM917535 DXG917535:DXI917535 EHC917535:EHE917535 EQY917535:ERA917535 FAU917535:FAW917535 FKQ917535:FKS917535 FUM917535:FUO917535 GEI917535:GEK917535 GOE917535:GOG917535 GYA917535:GYC917535 HHW917535:HHY917535 HRS917535:HRU917535 IBO917535:IBQ917535 ILK917535:ILM917535 IVG917535:IVI917535 JFC917535:JFE917535 JOY917535:JPA917535 JYU917535:JYW917535 KIQ917535:KIS917535 KSM917535:KSO917535 LCI917535:LCK917535 LME917535:LMG917535 LWA917535:LWC917535 MFW917535:MFY917535 MPS917535:MPU917535 MZO917535:MZQ917535 NJK917535:NJM917535 NTG917535:NTI917535 ODC917535:ODE917535 OMY917535:ONA917535 OWU917535:OWW917535 PGQ917535:PGS917535 PQM917535:PQO917535 QAI917535:QAK917535 QKE917535:QKG917535 QUA917535:QUC917535 RDW917535:RDY917535 RNS917535:RNU917535 RXO917535:RXQ917535 SHK917535:SHM917535 SRG917535:SRI917535 TBC917535:TBE917535 TKY917535:TLA917535 TUU917535:TUW917535 UEQ917535:UES917535 UOM917535:UOO917535 UYI917535:UYK917535 VIE917535:VIG917535 VSA917535:VSC917535 WBW917535:WBY917535 WLS917535:WLU917535 WVO917535:WVQ917535"/>
    <dataValidation type="custom" allowBlank="1" showInputMessage="1" showErrorMessage="1" error="Cal que empleneu les espècies a l'apartat de les despeses." prompt="Cal que empleneu les espècies a l'apartat de les despeses." sqref="JC65562:JE65563 SY65562:TA65563 ACU65562:ACW65563 AMQ65562:AMS65563 AWM65562:AWO65563 BGI65562:BGK65563 BQE65562:BQG65563 CAA65562:CAC65563 CJW65562:CJY65563 CTS65562:CTU65563 DDO65562:DDQ65563 DNK65562:DNM65563 DXG65562:DXI65563 EHC65562:EHE65563 EQY65562:ERA65563 FAU65562:FAW65563 FKQ65562:FKS65563 FUM65562:FUO65563 GEI65562:GEK65563 GOE65562:GOG65563 GYA65562:GYC65563 HHW65562:HHY65563 HRS65562:HRU65563 IBO65562:IBQ65563 ILK65562:ILM65563 IVG65562:IVI65563 JFC65562:JFE65563 JOY65562:JPA65563 JYU65562:JYW65563 KIQ65562:KIS65563 KSM65562:KSO65563 LCI65562:LCK65563 LME65562:LMG65563 LWA65562:LWC65563 MFW65562:MFY65563 MPS65562:MPU65563 MZO65562:MZQ65563 NJK65562:NJM65563 NTG65562:NTI65563 ODC65562:ODE65563 OMY65562:ONA65563 OWU65562:OWW65563 PGQ65562:PGS65563 PQM65562:PQO65563 QAI65562:QAK65563 QKE65562:QKG65563 QUA65562:QUC65563 RDW65562:RDY65563 RNS65562:RNU65563 RXO65562:RXQ65563 SHK65562:SHM65563 SRG65562:SRI65563 TBC65562:TBE65563 TKY65562:TLA65563 TUU65562:TUW65563 UEQ65562:UES65563 UOM65562:UOO65563 UYI65562:UYK65563 VIE65562:VIG65563 VSA65562:VSC65563 WBW65562:WBY65563 WLS65562:WLU65563 WVO65562:WVQ65563 JC131098:JE131099 SY131098:TA131099 ACU131098:ACW131099 AMQ131098:AMS131099 AWM131098:AWO131099 BGI131098:BGK131099 BQE131098:BQG131099 CAA131098:CAC131099 CJW131098:CJY131099 CTS131098:CTU131099 DDO131098:DDQ131099 DNK131098:DNM131099 DXG131098:DXI131099 EHC131098:EHE131099 EQY131098:ERA131099 FAU131098:FAW131099 FKQ131098:FKS131099 FUM131098:FUO131099 GEI131098:GEK131099 GOE131098:GOG131099 GYA131098:GYC131099 HHW131098:HHY131099 HRS131098:HRU131099 IBO131098:IBQ131099 ILK131098:ILM131099 IVG131098:IVI131099 JFC131098:JFE131099 JOY131098:JPA131099 JYU131098:JYW131099 KIQ131098:KIS131099 KSM131098:KSO131099 LCI131098:LCK131099 LME131098:LMG131099 LWA131098:LWC131099 MFW131098:MFY131099 MPS131098:MPU131099 MZO131098:MZQ131099 NJK131098:NJM131099 NTG131098:NTI131099 ODC131098:ODE131099 OMY131098:ONA131099 OWU131098:OWW131099 PGQ131098:PGS131099 PQM131098:PQO131099 QAI131098:QAK131099 QKE131098:QKG131099 QUA131098:QUC131099 RDW131098:RDY131099 RNS131098:RNU131099 RXO131098:RXQ131099 SHK131098:SHM131099 SRG131098:SRI131099 TBC131098:TBE131099 TKY131098:TLA131099 TUU131098:TUW131099 UEQ131098:UES131099 UOM131098:UOO131099 UYI131098:UYK131099 VIE131098:VIG131099 VSA131098:VSC131099 WBW131098:WBY131099 WLS131098:WLU131099 WVO131098:WVQ131099 JC196634:JE196635 SY196634:TA196635 ACU196634:ACW196635 AMQ196634:AMS196635 AWM196634:AWO196635 BGI196634:BGK196635 BQE196634:BQG196635 CAA196634:CAC196635 CJW196634:CJY196635 CTS196634:CTU196635 DDO196634:DDQ196635 DNK196634:DNM196635 DXG196634:DXI196635 EHC196634:EHE196635 EQY196634:ERA196635 FAU196634:FAW196635 FKQ196634:FKS196635 FUM196634:FUO196635 GEI196634:GEK196635 GOE196634:GOG196635 GYA196634:GYC196635 HHW196634:HHY196635 HRS196634:HRU196635 IBO196634:IBQ196635 ILK196634:ILM196635 IVG196634:IVI196635 JFC196634:JFE196635 JOY196634:JPA196635 JYU196634:JYW196635 KIQ196634:KIS196635 KSM196634:KSO196635 LCI196634:LCK196635 LME196634:LMG196635 LWA196634:LWC196635 MFW196634:MFY196635 MPS196634:MPU196635 MZO196634:MZQ196635 NJK196634:NJM196635 NTG196634:NTI196635 ODC196634:ODE196635 OMY196634:ONA196635 OWU196634:OWW196635 PGQ196634:PGS196635 PQM196634:PQO196635 QAI196634:QAK196635 QKE196634:QKG196635 QUA196634:QUC196635 RDW196634:RDY196635 RNS196634:RNU196635 RXO196634:RXQ196635 SHK196634:SHM196635 SRG196634:SRI196635 TBC196634:TBE196635 TKY196634:TLA196635 TUU196634:TUW196635 UEQ196634:UES196635 UOM196634:UOO196635 UYI196634:UYK196635 VIE196634:VIG196635 VSA196634:VSC196635 WBW196634:WBY196635 WLS196634:WLU196635 WVO196634:WVQ196635 JC262170:JE262171 SY262170:TA262171 ACU262170:ACW262171 AMQ262170:AMS262171 AWM262170:AWO262171 BGI262170:BGK262171 BQE262170:BQG262171 CAA262170:CAC262171 CJW262170:CJY262171 CTS262170:CTU262171 DDO262170:DDQ262171 DNK262170:DNM262171 DXG262170:DXI262171 EHC262170:EHE262171 EQY262170:ERA262171 FAU262170:FAW262171 FKQ262170:FKS262171 FUM262170:FUO262171 GEI262170:GEK262171 GOE262170:GOG262171 GYA262170:GYC262171 HHW262170:HHY262171 HRS262170:HRU262171 IBO262170:IBQ262171 ILK262170:ILM262171 IVG262170:IVI262171 JFC262170:JFE262171 JOY262170:JPA262171 JYU262170:JYW262171 KIQ262170:KIS262171 KSM262170:KSO262171 LCI262170:LCK262171 LME262170:LMG262171 LWA262170:LWC262171 MFW262170:MFY262171 MPS262170:MPU262171 MZO262170:MZQ262171 NJK262170:NJM262171 NTG262170:NTI262171 ODC262170:ODE262171 OMY262170:ONA262171 OWU262170:OWW262171 PGQ262170:PGS262171 PQM262170:PQO262171 QAI262170:QAK262171 QKE262170:QKG262171 QUA262170:QUC262171 RDW262170:RDY262171 RNS262170:RNU262171 RXO262170:RXQ262171 SHK262170:SHM262171 SRG262170:SRI262171 TBC262170:TBE262171 TKY262170:TLA262171 TUU262170:TUW262171 UEQ262170:UES262171 UOM262170:UOO262171 UYI262170:UYK262171 VIE262170:VIG262171 VSA262170:VSC262171 WBW262170:WBY262171 WLS262170:WLU262171 WVO262170:WVQ262171 JC327706:JE327707 SY327706:TA327707 ACU327706:ACW327707 AMQ327706:AMS327707 AWM327706:AWO327707 BGI327706:BGK327707 BQE327706:BQG327707 CAA327706:CAC327707 CJW327706:CJY327707 CTS327706:CTU327707 DDO327706:DDQ327707 DNK327706:DNM327707 DXG327706:DXI327707 EHC327706:EHE327707 EQY327706:ERA327707 FAU327706:FAW327707 FKQ327706:FKS327707 FUM327706:FUO327707 GEI327706:GEK327707 GOE327706:GOG327707 GYA327706:GYC327707 HHW327706:HHY327707 HRS327706:HRU327707 IBO327706:IBQ327707 ILK327706:ILM327707 IVG327706:IVI327707 JFC327706:JFE327707 JOY327706:JPA327707 JYU327706:JYW327707 KIQ327706:KIS327707 KSM327706:KSO327707 LCI327706:LCK327707 LME327706:LMG327707 LWA327706:LWC327707 MFW327706:MFY327707 MPS327706:MPU327707 MZO327706:MZQ327707 NJK327706:NJM327707 NTG327706:NTI327707 ODC327706:ODE327707 OMY327706:ONA327707 OWU327706:OWW327707 PGQ327706:PGS327707 PQM327706:PQO327707 QAI327706:QAK327707 QKE327706:QKG327707 QUA327706:QUC327707 RDW327706:RDY327707 RNS327706:RNU327707 RXO327706:RXQ327707 SHK327706:SHM327707 SRG327706:SRI327707 TBC327706:TBE327707 TKY327706:TLA327707 TUU327706:TUW327707 UEQ327706:UES327707 UOM327706:UOO327707 UYI327706:UYK327707 VIE327706:VIG327707 VSA327706:VSC327707 WBW327706:WBY327707 WLS327706:WLU327707 WVO327706:WVQ327707 JC393242:JE393243 SY393242:TA393243 ACU393242:ACW393243 AMQ393242:AMS393243 AWM393242:AWO393243 BGI393242:BGK393243 BQE393242:BQG393243 CAA393242:CAC393243 CJW393242:CJY393243 CTS393242:CTU393243 DDO393242:DDQ393243 DNK393242:DNM393243 DXG393242:DXI393243 EHC393242:EHE393243 EQY393242:ERA393243 FAU393242:FAW393243 FKQ393242:FKS393243 FUM393242:FUO393243 GEI393242:GEK393243 GOE393242:GOG393243 GYA393242:GYC393243 HHW393242:HHY393243 HRS393242:HRU393243 IBO393242:IBQ393243 ILK393242:ILM393243 IVG393242:IVI393243 JFC393242:JFE393243 JOY393242:JPA393243 JYU393242:JYW393243 KIQ393242:KIS393243 KSM393242:KSO393243 LCI393242:LCK393243 LME393242:LMG393243 LWA393242:LWC393243 MFW393242:MFY393243 MPS393242:MPU393243 MZO393242:MZQ393243 NJK393242:NJM393243 NTG393242:NTI393243 ODC393242:ODE393243 OMY393242:ONA393243 OWU393242:OWW393243 PGQ393242:PGS393243 PQM393242:PQO393243 QAI393242:QAK393243 QKE393242:QKG393243 QUA393242:QUC393243 RDW393242:RDY393243 RNS393242:RNU393243 RXO393242:RXQ393243 SHK393242:SHM393243 SRG393242:SRI393243 TBC393242:TBE393243 TKY393242:TLA393243 TUU393242:TUW393243 UEQ393242:UES393243 UOM393242:UOO393243 UYI393242:UYK393243 VIE393242:VIG393243 VSA393242:VSC393243 WBW393242:WBY393243 WLS393242:WLU393243 WVO393242:WVQ393243 JC458778:JE458779 SY458778:TA458779 ACU458778:ACW458779 AMQ458778:AMS458779 AWM458778:AWO458779 BGI458778:BGK458779 BQE458778:BQG458779 CAA458778:CAC458779 CJW458778:CJY458779 CTS458778:CTU458779 DDO458778:DDQ458779 DNK458778:DNM458779 DXG458778:DXI458779 EHC458778:EHE458779 EQY458778:ERA458779 FAU458778:FAW458779 FKQ458778:FKS458779 FUM458778:FUO458779 GEI458778:GEK458779 GOE458778:GOG458779 GYA458778:GYC458779 HHW458778:HHY458779 HRS458778:HRU458779 IBO458778:IBQ458779 ILK458778:ILM458779 IVG458778:IVI458779 JFC458778:JFE458779 JOY458778:JPA458779 JYU458778:JYW458779 KIQ458778:KIS458779 KSM458778:KSO458779 LCI458778:LCK458779 LME458778:LMG458779 LWA458778:LWC458779 MFW458778:MFY458779 MPS458778:MPU458779 MZO458778:MZQ458779 NJK458778:NJM458779 NTG458778:NTI458779 ODC458778:ODE458779 OMY458778:ONA458779 OWU458778:OWW458779 PGQ458778:PGS458779 PQM458778:PQO458779 QAI458778:QAK458779 QKE458778:QKG458779 QUA458778:QUC458779 RDW458778:RDY458779 RNS458778:RNU458779 RXO458778:RXQ458779 SHK458778:SHM458779 SRG458778:SRI458779 TBC458778:TBE458779 TKY458778:TLA458779 TUU458778:TUW458779 UEQ458778:UES458779 UOM458778:UOO458779 UYI458778:UYK458779 VIE458778:VIG458779 VSA458778:VSC458779 WBW458778:WBY458779 WLS458778:WLU458779 WVO458778:WVQ458779 JC524314:JE524315 SY524314:TA524315 ACU524314:ACW524315 AMQ524314:AMS524315 AWM524314:AWO524315 BGI524314:BGK524315 BQE524314:BQG524315 CAA524314:CAC524315 CJW524314:CJY524315 CTS524314:CTU524315 DDO524314:DDQ524315 DNK524314:DNM524315 DXG524314:DXI524315 EHC524314:EHE524315 EQY524314:ERA524315 FAU524314:FAW524315 FKQ524314:FKS524315 FUM524314:FUO524315 GEI524314:GEK524315 GOE524314:GOG524315 GYA524314:GYC524315 HHW524314:HHY524315 HRS524314:HRU524315 IBO524314:IBQ524315 ILK524314:ILM524315 IVG524314:IVI524315 JFC524314:JFE524315 JOY524314:JPA524315 JYU524314:JYW524315 KIQ524314:KIS524315 KSM524314:KSO524315 LCI524314:LCK524315 LME524314:LMG524315 LWA524314:LWC524315 MFW524314:MFY524315 MPS524314:MPU524315 MZO524314:MZQ524315 NJK524314:NJM524315 NTG524314:NTI524315 ODC524314:ODE524315 OMY524314:ONA524315 OWU524314:OWW524315 PGQ524314:PGS524315 PQM524314:PQO524315 QAI524314:QAK524315 QKE524314:QKG524315 QUA524314:QUC524315 RDW524314:RDY524315 RNS524314:RNU524315 RXO524314:RXQ524315 SHK524314:SHM524315 SRG524314:SRI524315 TBC524314:TBE524315 TKY524314:TLA524315 TUU524314:TUW524315 UEQ524314:UES524315 UOM524314:UOO524315 UYI524314:UYK524315 VIE524314:VIG524315 VSA524314:VSC524315 WBW524314:WBY524315 WLS524314:WLU524315 WVO524314:WVQ524315 JC589850:JE589851 SY589850:TA589851 ACU589850:ACW589851 AMQ589850:AMS589851 AWM589850:AWO589851 BGI589850:BGK589851 BQE589850:BQG589851 CAA589850:CAC589851 CJW589850:CJY589851 CTS589850:CTU589851 DDO589850:DDQ589851 DNK589850:DNM589851 DXG589850:DXI589851 EHC589850:EHE589851 EQY589850:ERA589851 FAU589850:FAW589851 FKQ589850:FKS589851 FUM589850:FUO589851 GEI589850:GEK589851 GOE589850:GOG589851 GYA589850:GYC589851 HHW589850:HHY589851 HRS589850:HRU589851 IBO589850:IBQ589851 ILK589850:ILM589851 IVG589850:IVI589851 JFC589850:JFE589851 JOY589850:JPA589851 JYU589850:JYW589851 KIQ589850:KIS589851 KSM589850:KSO589851 LCI589850:LCK589851 LME589850:LMG589851 LWA589850:LWC589851 MFW589850:MFY589851 MPS589850:MPU589851 MZO589850:MZQ589851 NJK589850:NJM589851 NTG589850:NTI589851 ODC589850:ODE589851 OMY589850:ONA589851 OWU589850:OWW589851 PGQ589850:PGS589851 PQM589850:PQO589851 QAI589850:QAK589851 QKE589850:QKG589851 QUA589850:QUC589851 RDW589850:RDY589851 RNS589850:RNU589851 RXO589850:RXQ589851 SHK589850:SHM589851 SRG589850:SRI589851 TBC589850:TBE589851 TKY589850:TLA589851 TUU589850:TUW589851 UEQ589850:UES589851 UOM589850:UOO589851 UYI589850:UYK589851 VIE589850:VIG589851 VSA589850:VSC589851 WBW589850:WBY589851 WLS589850:WLU589851 WVO589850:WVQ589851 JC655386:JE655387 SY655386:TA655387 ACU655386:ACW655387 AMQ655386:AMS655387 AWM655386:AWO655387 BGI655386:BGK655387 BQE655386:BQG655387 CAA655386:CAC655387 CJW655386:CJY655387 CTS655386:CTU655387 DDO655386:DDQ655387 DNK655386:DNM655387 DXG655386:DXI655387 EHC655386:EHE655387 EQY655386:ERA655387 FAU655386:FAW655387 FKQ655386:FKS655387 FUM655386:FUO655387 GEI655386:GEK655387 GOE655386:GOG655387 GYA655386:GYC655387 HHW655386:HHY655387 HRS655386:HRU655387 IBO655386:IBQ655387 ILK655386:ILM655387 IVG655386:IVI655387 JFC655386:JFE655387 JOY655386:JPA655387 JYU655386:JYW655387 KIQ655386:KIS655387 KSM655386:KSO655387 LCI655386:LCK655387 LME655386:LMG655387 LWA655386:LWC655387 MFW655386:MFY655387 MPS655386:MPU655387 MZO655386:MZQ655387 NJK655386:NJM655387 NTG655386:NTI655387 ODC655386:ODE655387 OMY655386:ONA655387 OWU655386:OWW655387 PGQ655386:PGS655387 PQM655386:PQO655387 QAI655386:QAK655387 QKE655386:QKG655387 QUA655386:QUC655387 RDW655386:RDY655387 RNS655386:RNU655387 RXO655386:RXQ655387 SHK655386:SHM655387 SRG655386:SRI655387 TBC655386:TBE655387 TKY655386:TLA655387 TUU655386:TUW655387 UEQ655386:UES655387 UOM655386:UOO655387 UYI655386:UYK655387 VIE655386:VIG655387 VSA655386:VSC655387 WBW655386:WBY655387 WLS655386:WLU655387 WVO655386:WVQ655387 JC720922:JE720923 SY720922:TA720923 ACU720922:ACW720923 AMQ720922:AMS720923 AWM720922:AWO720923 BGI720922:BGK720923 BQE720922:BQG720923 CAA720922:CAC720923 CJW720922:CJY720923 CTS720922:CTU720923 DDO720922:DDQ720923 DNK720922:DNM720923 DXG720922:DXI720923 EHC720922:EHE720923 EQY720922:ERA720923 FAU720922:FAW720923 FKQ720922:FKS720923 FUM720922:FUO720923 GEI720922:GEK720923 GOE720922:GOG720923 GYA720922:GYC720923 HHW720922:HHY720923 HRS720922:HRU720923 IBO720922:IBQ720923 ILK720922:ILM720923 IVG720922:IVI720923 JFC720922:JFE720923 JOY720922:JPA720923 JYU720922:JYW720923 KIQ720922:KIS720923 KSM720922:KSO720923 LCI720922:LCK720923 LME720922:LMG720923 LWA720922:LWC720923 MFW720922:MFY720923 MPS720922:MPU720923 MZO720922:MZQ720923 NJK720922:NJM720923 NTG720922:NTI720923 ODC720922:ODE720923 OMY720922:ONA720923 OWU720922:OWW720923 PGQ720922:PGS720923 PQM720922:PQO720923 QAI720922:QAK720923 QKE720922:QKG720923 QUA720922:QUC720923 RDW720922:RDY720923 RNS720922:RNU720923 RXO720922:RXQ720923 SHK720922:SHM720923 SRG720922:SRI720923 TBC720922:TBE720923 TKY720922:TLA720923 TUU720922:TUW720923 UEQ720922:UES720923 UOM720922:UOO720923 UYI720922:UYK720923 VIE720922:VIG720923 VSA720922:VSC720923 WBW720922:WBY720923 WLS720922:WLU720923 WVO720922:WVQ720923 JC786458:JE786459 SY786458:TA786459 ACU786458:ACW786459 AMQ786458:AMS786459 AWM786458:AWO786459 BGI786458:BGK786459 BQE786458:BQG786459 CAA786458:CAC786459 CJW786458:CJY786459 CTS786458:CTU786459 DDO786458:DDQ786459 DNK786458:DNM786459 DXG786458:DXI786459 EHC786458:EHE786459 EQY786458:ERA786459 FAU786458:FAW786459 FKQ786458:FKS786459 FUM786458:FUO786459 GEI786458:GEK786459 GOE786458:GOG786459 GYA786458:GYC786459 HHW786458:HHY786459 HRS786458:HRU786459 IBO786458:IBQ786459 ILK786458:ILM786459 IVG786458:IVI786459 JFC786458:JFE786459 JOY786458:JPA786459 JYU786458:JYW786459 KIQ786458:KIS786459 KSM786458:KSO786459 LCI786458:LCK786459 LME786458:LMG786459 LWA786458:LWC786459 MFW786458:MFY786459 MPS786458:MPU786459 MZO786458:MZQ786459 NJK786458:NJM786459 NTG786458:NTI786459 ODC786458:ODE786459 OMY786458:ONA786459 OWU786458:OWW786459 PGQ786458:PGS786459 PQM786458:PQO786459 QAI786458:QAK786459 QKE786458:QKG786459 QUA786458:QUC786459 RDW786458:RDY786459 RNS786458:RNU786459 RXO786458:RXQ786459 SHK786458:SHM786459 SRG786458:SRI786459 TBC786458:TBE786459 TKY786458:TLA786459 TUU786458:TUW786459 UEQ786458:UES786459 UOM786458:UOO786459 UYI786458:UYK786459 VIE786458:VIG786459 VSA786458:VSC786459 WBW786458:WBY786459 WLS786458:WLU786459 WVO786458:WVQ786459 JC851994:JE851995 SY851994:TA851995 ACU851994:ACW851995 AMQ851994:AMS851995 AWM851994:AWO851995 BGI851994:BGK851995 BQE851994:BQG851995 CAA851994:CAC851995 CJW851994:CJY851995 CTS851994:CTU851995 DDO851994:DDQ851995 DNK851994:DNM851995 DXG851994:DXI851995 EHC851994:EHE851995 EQY851994:ERA851995 FAU851994:FAW851995 FKQ851994:FKS851995 FUM851994:FUO851995 GEI851994:GEK851995 GOE851994:GOG851995 GYA851994:GYC851995 HHW851994:HHY851995 HRS851994:HRU851995 IBO851994:IBQ851995 ILK851994:ILM851995 IVG851994:IVI851995 JFC851994:JFE851995 JOY851994:JPA851995 JYU851994:JYW851995 KIQ851994:KIS851995 KSM851994:KSO851995 LCI851994:LCK851995 LME851994:LMG851995 LWA851994:LWC851995 MFW851994:MFY851995 MPS851994:MPU851995 MZO851994:MZQ851995 NJK851994:NJM851995 NTG851994:NTI851995 ODC851994:ODE851995 OMY851994:ONA851995 OWU851994:OWW851995 PGQ851994:PGS851995 PQM851994:PQO851995 QAI851994:QAK851995 QKE851994:QKG851995 QUA851994:QUC851995 RDW851994:RDY851995 RNS851994:RNU851995 RXO851994:RXQ851995 SHK851994:SHM851995 SRG851994:SRI851995 TBC851994:TBE851995 TKY851994:TLA851995 TUU851994:TUW851995 UEQ851994:UES851995 UOM851994:UOO851995 UYI851994:UYK851995 VIE851994:VIG851995 VSA851994:VSC851995 WBW851994:WBY851995 WLS851994:WLU851995 WVO851994:WVQ851995 JC917530:JE917531 SY917530:TA917531 ACU917530:ACW917531 AMQ917530:AMS917531 AWM917530:AWO917531 BGI917530:BGK917531 BQE917530:BQG917531 CAA917530:CAC917531 CJW917530:CJY917531 CTS917530:CTU917531 DDO917530:DDQ917531 DNK917530:DNM917531 DXG917530:DXI917531 EHC917530:EHE917531 EQY917530:ERA917531 FAU917530:FAW917531 FKQ917530:FKS917531 FUM917530:FUO917531 GEI917530:GEK917531 GOE917530:GOG917531 GYA917530:GYC917531 HHW917530:HHY917531 HRS917530:HRU917531 IBO917530:IBQ917531 ILK917530:ILM917531 IVG917530:IVI917531 JFC917530:JFE917531 JOY917530:JPA917531 JYU917530:JYW917531 KIQ917530:KIS917531 KSM917530:KSO917531 LCI917530:LCK917531 LME917530:LMG917531 LWA917530:LWC917531 MFW917530:MFY917531 MPS917530:MPU917531 MZO917530:MZQ917531 NJK917530:NJM917531 NTG917530:NTI917531 ODC917530:ODE917531 OMY917530:ONA917531 OWU917530:OWW917531 PGQ917530:PGS917531 PQM917530:PQO917531 QAI917530:QAK917531 QKE917530:QKG917531 QUA917530:QUC917531 RDW917530:RDY917531 RNS917530:RNU917531 RXO917530:RXQ917531 SHK917530:SHM917531 SRG917530:SRI917531 TBC917530:TBE917531 TKY917530:TLA917531 TUU917530:TUW917531 UEQ917530:UES917531 UOM917530:UOO917531 UYI917530:UYK917531 VIE917530:VIG917531 VSA917530:VSC917531 WBW917530:WBY917531 WLS917530:WLU917531 WVO917530:WVQ917531 JC983066:JE983067 SY983066:TA983067 ACU983066:ACW983067 AMQ983066:AMS983067 AWM983066:AWO983067 BGI983066:BGK983067 BQE983066:BQG983067 CAA983066:CAC983067 CJW983066:CJY983067 CTS983066:CTU983067 DDO983066:DDQ983067 DNK983066:DNM983067 DXG983066:DXI983067 EHC983066:EHE983067 EQY983066:ERA983067 FAU983066:FAW983067 FKQ983066:FKS983067 FUM983066:FUO983067 GEI983066:GEK983067 GOE983066:GOG983067 GYA983066:GYC983067 HHW983066:HHY983067 HRS983066:HRU983067 IBO983066:IBQ983067 ILK983066:ILM983067 IVG983066:IVI983067 JFC983066:JFE983067 JOY983066:JPA983067 JYU983066:JYW983067 KIQ983066:KIS983067 KSM983066:KSO983067 LCI983066:LCK983067 LME983066:LMG983067 LWA983066:LWC983067 MFW983066:MFY983067 MPS983066:MPU983067 MZO983066:MZQ983067 NJK983066:NJM983067 NTG983066:NTI983067 ODC983066:ODE983067 OMY983066:ONA983067 OWU983066:OWW983067 PGQ983066:PGS983067 PQM983066:PQO983067 QAI983066:QAK983067 QKE983066:QKG983067 QUA983066:QUC983067 RDW983066:RDY983067 RNS983066:RNU983067 RXO983066:RXQ983067 SHK983066:SHM983067 SRG983066:SRI983067 TBC983066:TBE983067 TKY983066:TLA983067 TUU983066:TUW983067 UEQ983066:UES983067 UOM983066:UOO983067 UYI983066:UYK983067 VIE983066:VIG983067 VSA983066:VSC983067 WBW983066:WBY983067 WLS983066:WLU983067 WVO983066:WVQ983067">
      <formula1>IU65594</formula1>
    </dataValidation>
  </dataValidations>
  <pageMargins left="0.7" right="0.7" top="0.75" bottom="0.75" header="0.3" footer="0.3"/>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43"/>
  <sheetViews>
    <sheetView topLeftCell="E13" zoomScale="80" zoomScaleNormal="80" workbookViewId="0">
      <selection activeCell="K4" sqref="K4"/>
    </sheetView>
  </sheetViews>
  <sheetFormatPr defaultRowHeight="13.8" x14ac:dyDescent="0.25"/>
  <cols>
    <col min="1" max="1" width="8.88671875" style="80" customWidth="1"/>
    <col min="2" max="2" width="11.88671875" style="80" customWidth="1"/>
    <col min="3" max="3" width="15.6640625" style="80" customWidth="1"/>
    <col min="4" max="4" width="11.77734375" style="80" customWidth="1"/>
    <col min="5" max="5" width="23.21875" style="80" customWidth="1"/>
    <col min="6" max="6" width="25.109375" style="80" customWidth="1"/>
    <col min="7" max="7" width="11.33203125" style="80" customWidth="1"/>
    <col min="8" max="8" width="21.33203125" style="80" customWidth="1"/>
    <col min="9" max="9" width="15.44140625" style="80" customWidth="1"/>
    <col min="10" max="11" width="11.5546875" style="80" customWidth="1"/>
    <col min="12" max="12" width="15.77734375" style="80" customWidth="1"/>
    <col min="13" max="13" width="18" style="80" customWidth="1"/>
    <col min="14" max="14" width="18.33203125" style="80" hidden="1" customWidth="1"/>
    <col min="15" max="15" width="9.6640625" style="80" hidden="1" customWidth="1"/>
    <col min="16" max="16" width="15.33203125" style="80" hidden="1" customWidth="1"/>
    <col min="17" max="17" width="10.5546875" style="80" hidden="1" customWidth="1"/>
    <col min="18" max="18" width="8.88671875" style="80" hidden="1" customWidth="1"/>
    <col min="19" max="19" width="25.44140625" style="80" customWidth="1"/>
    <col min="20" max="16384" width="8.88671875" style="80"/>
  </cols>
  <sheetData>
    <row r="1" spans="1:19" ht="15.6" x14ac:dyDescent="0.3">
      <c r="A1" s="140" t="s">
        <v>72</v>
      </c>
      <c r="B1" s="141"/>
      <c r="C1" s="141"/>
      <c r="D1" s="141"/>
      <c r="E1" s="141"/>
      <c r="F1" s="141"/>
      <c r="G1" s="141"/>
      <c r="H1" s="142"/>
      <c r="I1" s="142"/>
      <c r="J1" s="100"/>
      <c r="K1" s="100"/>
      <c r="L1" s="100"/>
      <c r="M1" s="100"/>
      <c r="N1" s="101"/>
      <c r="O1" s="101"/>
      <c r="P1" s="101"/>
      <c r="Q1" s="101"/>
      <c r="R1" s="101"/>
    </row>
    <row r="2" spans="1:19" x14ac:dyDescent="0.25">
      <c r="A2" s="143" t="s">
        <v>0</v>
      </c>
      <c r="B2" s="143"/>
      <c r="C2" s="143"/>
      <c r="D2" s="143"/>
      <c r="N2" s="101"/>
      <c r="O2" s="101"/>
      <c r="P2" s="101"/>
      <c r="Q2" s="101"/>
      <c r="R2" s="101"/>
    </row>
    <row r="3" spans="1:19" ht="58.2" customHeight="1" x14ac:dyDescent="0.25">
      <c r="A3" s="105" t="s">
        <v>1</v>
      </c>
      <c r="B3" s="106" t="s">
        <v>8</v>
      </c>
      <c r="C3" s="106" t="s">
        <v>9</v>
      </c>
      <c r="D3" s="106" t="s">
        <v>10</v>
      </c>
      <c r="E3" s="106" t="s">
        <v>2</v>
      </c>
      <c r="F3" s="106" t="s">
        <v>4</v>
      </c>
      <c r="G3" s="106" t="s">
        <v>11</v>
      </c>
      <c r="H3" s="106" t="s">
        <v>5</v>
      </c>
      <c r="I3" s="106" t="s">
        <v>13</v>
      </c>
      <c r="J3" s="106" t="s">
        <v>3</v>
      </c>
      <c r="K3" s="106" t="s">
        <v>6</v>
      </c>
      <c r="L3" s="106" t="s">
        <v>7</v>
      </c>
      <c r="M3" s="106" t="s">
        <v>18</v>
      </c>
      <c r="N3" s="147" t="s">
        <v>4</v>
      </c>
      <c r="O3" s="147" t="s">
        <v>11</v>
      </c>
      <c r="P3" s="147" t="s">
        <v>5</v>
      </c>
      <c r="Q3" s="147" t="s">
        <v>13</v>
      </c>
      <c r="R3" s="147"/>
      <c r="S3" s="148"/>
    </row>
    <row r="4" spans="1:19" x14ac:dyDescent="0.25">
      <c r="A4" s="107">
        <v>1</v>
      </c>
      <c r="B4" s="149"/>
      <c r="C4" s="150"/>
      <c r="D4" s="150"/>
      <c r="E4" s="150"/>
      <c r="F4" s="150"/>
      <c r="G4" s="150"/>
      <c r="H4" s="150"/>
      <c r="I4" s="150"/>
      <c r="J4" s="151"/>
      <c r="K4" s="150"/>
      <c r="L4" s="150"/>
      <c r="M4" s="150"/>
      <c r="N4" s="152">
        <f>IF(F4="si",1,0)</f>
        <v>0</v>
      </c>
      <c r="O4" s="152">
        <f>IF(G4="si",1,0)</f>
        <v>0</v>
      </c>
      <c r="P4" s="152">
        <f>IF(H4="si",1,0)</f>
        <v>0</v>
      </c>
      <c r="Q4" s="152">
        <f>IF(I4="si",1,0)</f>
        <v>0</v>
      </c>
      <c r="R4" s="152"/>
      <c r="S4" s="148"/>
    </row>
    <row r="5" spans="1:19" x14ac:dyDescent="0.25">
      <c r="A5" s="107">
        <v>2</v>
      </c>
      <c r="B5" s="149"/>
      <c r="C5" s="150"/>
      <c r="D5" s="150"/>
      <c r="E5" s="150"/>
      <c r="F5" s="150"/>
      <c r="G5" s="150"/>
      <c r="H5" s="150"/>
      <c r="I5" s="150"/>
      <c r="J5" s="151"/>
      <c r="K5" s="150"/>
      <c r="L5" s="150"/>
      <c r="M5" s="150"/>
      <c r="N5" s="152">
        <f t="shared" ref="N5:Q16" si="0">IF(F5="si",1,0)</f>
        <v>0</v>
      </c>
      <c r="O5" s="152">
        <f t="shared" si="0"/>
        <v>0</v>
      </c>
      <c r="P5" s="152">
        <f t="shared" si="0"/>
        <v>0</v>
      </c>
      <c r="Q5" s="152">
        <f t="shared" si="0"/>
        <v>0</v>
      </c>
      <c r="R5" s="152"/>
      <c r="S5" s="148"/>
    </row>
    <row r="6" spans="1:19" x14ac:dyDescent="0.25">
      <c r="A6" s="107">
        <v>3</v>
      </c>
      <c r="B6" s="149"/>
      <c r="C6" s="150"/>
      <c r="D6" s="150"/>
      <c r="E6" s="150"/>
      <c r="F6" s="150"/>
      <c r="G6" s="150"/>
      <c r="H6" s="150"/>
      <c r="I6" s="150"/>
      <c r="J6" s="151"/>
      <c r="K6" s="150"/>
      <c r="L6" s="150"/>
      <c r="M6" s="150"/>
      <c r="N6" s="152">
        <f t="shared" si="0"/>
        <v>0</v>
      </c>
      <c r="O6" s="152">
        <f t="shared" si="0"/>
        <v>0</v>
      </c>
      <c r="P6" s="152">
        <f t="shared" si="0"/>
        <v>0</v>
      </c>
      <c r="Q6" s="152">
        <f t="shared" si="0"/>
        <v>0</v>
      </c>
      <c r="R6" s="152"/>
      <c r="S6" s="148"/>
    </row>
    <row r="7" spans="1:19" x14ac:dyDescent="0.25">
      <c r="A7" s="107">
        <v>4</v>
      </c>
      <c r="B7" s="149"/>
      <c r="C7" s="150"/>
      <c r="D7" s="150"/>
      <c r="E7" s="150"/>
      <c r="F7" s="150"/>
      <c r="G7" s="150"/>
      <c r="H7" s="150"/>
      <c r="I7" s="150"/>
      <c r="J7" s="151"/>
      <c r="K7" s="150"/>
      <c r="L7" s="150"/>
      <c r="M7" s="150"/>
      <c r="N7" s="152">
        <f t="shared" si="0"/>
        <v>0</v>
      </c>
      <c r="O7" s="152">
        <f t="shared" si="0"/>
        <v>0</v>
      </c>
      <c r="P7" s="152">
        <f t="shared" si="0"/>
        <v>0</v>
      </c>
      <c r="Q7" s="152">
        <f t="shared" si="0"/>
        <v>0</v>
      </c>
      <c r="R7" s="152"/>
      <c r="S7" s="148"/>
    </row>
    <row r="8" spans="1:19" x14ac:dyDescent="0.25">
      <c r="A8" s="107">
        <v>5</v>
      </c>
      <c r="B8" s="149"/>
      <c r="C8" s="150"/>
      <c r="D8" s="150"/>
      <c r="E8" s="150"/>
      <c r="F8" s="150"/>
      <c r="G8" s="150"/>
      <c r="H8" s="150"/>
      <c r="I8" s="150"/>
      <c r="J8" s="151"/>
      <c r="K8" s="150"/>
      <c r="L8" s="150"/>
      <c r="M8" s="150"/>
      <c r="N8" s="152">
        <f t="shared" si="0"/>
        <v>0</v>
      </c>
      <c r="O8" s="152">
        <f t="shared" si="0"/>
        <v>0</v>
      </c>
      <c r="P8" s="152">
        <f t="shared" si="0"/>
        <v>0</v>
      </c>
      <c r="Q8" s="152">
        <f t="shared" si="0"/>
        <v>0</v>
      </c>
      <c r="R8" s="152"/>
      <c r="S8" s="148"/>
    </row>
    <row r="9" spans="1:19" x14ac:dyDescent="0.25">
      <c r="A9" s="107">
        <v>6</v>
      </c>
      <c r="B9" s="149"/>
      <c r="C9" s="150"/>
      <c r="D9" s="150"/>
      <c r="E9" s="150"/>
      <c r="F9" s="150"/>
      <c r="G9" s="150"/>
      <c r="H9" s="150"/>
      <c r="I9" s="150"/>
      <c r="J9" s="151"/>
      <c r="K9" s="150"/>
      <c r="L9" s="150"/>
      <c r="M9" s="150"/>
      <c r="N9" s="152">
        <f t="shared" si="0"/>
        <v>0</v>
      </c>
      <c r="O9" s="152">
        <f t="shared" si="0"/>
        <v>0</v>
      </c>
      <c r="P9" s="152">
        <f t="shared" si="0"/>
        <v>0</v>
      </c>
      <c r="Q9" s="152">
        <f t="shared" si="0"/>
        <v>0</v>
      </c>
      <c r="R9" s="152"/>
      <c r="S9" s="148"/>
    </row>
    <row r="10" spans="1:19" x14ac:dyDescent="0.25">
      <c r="A10" s="107">
        <v>7</v>
      </c>
      <c r="B10" s="149"/>
      <c r="C10" s="150"/>
      <c r="D10" s="150"/>
      <c r="E10" s="150"/>
      <c r="F10" s="150"/>
      <c r="G10" s="150"/>
      <c r="H10" s="150"/>
      <c r="I10" s="150"/>
      <c r="J10" s="151"/>
      <c r="K10" s="150"/>
      <c r="L10" s="150"/>
      <c r="M10" s="150"/>
      <c r="N10" s="152">
        <f t="shared" si="0"/>
        <v>0</v>
      </c>
      <c r="O10" s="152">
        <f t="shared" si="0"/>
        <v>0</v>
      </c>
      <c r="P10" s="152">
        <f t="shared" si="0"/>
        <v>0</v>
      </c>
      <c r="Q10" s="152">
        <f t="shared" si="0"/>
        <v>0</v>
      </c>
      <c r="R10" s="152"/>
      <c r="S10" s="148"/>
    </row>
    <row r="11" spans="1:19" x14ac:dyDescent="0.25">
      <c r="A11" s="107">
        <v>8</v>
      </c>
      <c r="B11" s="149"/>
      <c r="C11" s="150"/>
      <c r="D11" s="150"/>
      <c r="E11" s="150"/>
      <c r="F11" s="150"/>
      <c r="G11" s="150"/>
      <c r="H11" s="150"/>
      <c r="I11" s="150"/>
      <c r="J11" s="151"/>
      <c r="K11" s="150"/>
      <c r="L11" s="150"/>
      <c r="M11" s="150"/>
      <c r="N11" s="152">
        <f t="shared" si="0"/>
        <v>0</v>
      </c>
      <c r="O11" s="152">
        <f t="shared" si="0"/>
        <v>0</v>
      </c>
      <c r="P11" s="152">
        <f t="shared" si="0"/>
        <v>0</v>
      </c>
      <c r="Q11" s="152">
        <f t="shared" si="0"/>
        <v>0</v>
      </c>
      <c r="R11" s="152"/>
      <c r="S11" s="148"/>
    </row>
    <row r="12" spans="1:19" x14ac:dyDescent="0.25">
      <c r="A12" s="107">
        <v>9</v>
      </c>
      <c r="B12" s="149"/>
      <c r="C12" s="150"/>
      <c r="D12" s="150"/>
      <c r="E12" s="150"/>
      <c r="F12" s="150"/>
      <c r="G12" s="150"/>
      <c r="H12" s="150"/>
      <c r="I12" s="150"/>
      <c r="J12" s="151"/>
      <c r="K12" s="150"/>
      <c r="L12" s="150"/>
      <c r="M12" s="150"/>
      <c r="N12" s="152">
        <f t="shared" si="0"/>
        <v>0</v>
      </c>
      <c r="O12" s="152">
        <f t="shared" si="0"/>
        <v>0</v>
      </c>
      <c r="P12" s="152">
        <f t="shared" si="0"/>
        <v>0</v>
      </c>
      <c r="Q12" s="152">
        <f t="shared" si="0"/>
        <v>0</v>
      </c>
      <c r="R12" s="152"/>
      <c r="S12" s="148"/>
    </row>
    <row r="13" spans="1:19" x14ac:dyDescent="0.25">
      <c r="A13" s="107">
        <v>10</v>
      </c>
      <c r="B13" s="149"/>
      <c r="C13" s="150"/>
      <c r="D13" s="150"/>
      <c r="E13" s="150"/>
      <c r="F13" s="150"/>
      <c r="G13" s="150"/>
      <c r="H13" s="150"/>
      <c r="I13" s="150"/>
      <c r="J13" s="151"/>
      <c r="K13" s="150"/>
      <c r="L13" s="150"/>
      <c r="M13" s="150"/>
      <c r="N13" s="152">
        <f t="shared" si="0"/>
        <v>0</v>
      </c>
      <c r="O13" s="152">
        <f t="shared" si="0"/>
        <v>0</v>
      </c>
      <c r="P13" s="152">
        <f t="shared" si="0"/>
        <v>0</v>
      </c>
      <c r="Q13" s="152">
        <f t="shared" si="0"/>
        <v>0</v>
      </c>
      <c r="R13" s="152"/>
      <c r="S13" s="148"/>
    </row>
    <row r="14" spans="1:19" x14ac:dyDescent="0.25">
      <c r="A14" s="107">
        <v>11</v>
      </c>
      <c r="B14" s="149"/>
      <c r="C14" s="150"/>
      <c r="D14" s="150"/>
      <c r="E14" s="150"/>
      <c r="F14" s="150"/>
      <c r="G14" s="150"/>
      <c r="H14" s="150"/>
      <c r="I14" s="150"/>
      <c r="J14" s="151"/>
      <c r="K14" s="150"/>
      <c r="L14" s="150"/>
      <c r="M14" s="150"/>
      <c r="N14" s="152">
        <f t="shared" si="0"/>
        <v>0</v>
      </c>
      <c r="O14" s="152">
        <f t="shared" si="0"/>
        <v>0</v>
      </c>
      <c r="P14" s="152">
        <f t="shared" si="0"/>
        <v>0</v>
      </c>
      <c r="Q14" s="152">
        <f t="shared" si="0"/>
        <v>0</v>
      </c>
      <c r="R14" s="152"/>
      <c r="S14" s="148"/>
    </row>
    <row r="15" spans="1:19" x14ac:dyDescent="0.25">
      <c r="A15" s="107">
        <v>12</v>
      </c>
      <c r="B15" s="149"/>
      <c r="C15" s="150"/>
      <c r="D15" s="150"/>
      <c r="E15" s="150"/>
      <c r="F15" s="150"/>
      <c r="G15" s="150"/>
      <c r="H15" s="150"/>
      <c r="I15" s="150"/>
      <c r="J15" s="151"/>
      <c r="K15" s="150"/>
      <c r="L15" s="150"/>
      <c r="M15" s="150"/>
      <c r="N15" s="152">
        <v>0</v>
      </c>
      <c r="O15" s="152">
        <f t="shared" si="0"/>
        <v>0</v>
      </c>
      <c r="P15" s="152">
        <f t="shared" si="0"/>
        <v>0</v>
      </c>
      <c r="Q15" s="152">
        <f t="shared" si="0"/>
        <v>0</v>
      </c>
      <c r="R15" s="152"/>
      <c r="S15" s="148"/>
    </row>
    <row r="16" spans="1:19" x14ac:dyDescent="0.25">
      <c r="A16" s="107">
        <v>13</v>
      </c>
      <c r="B16" s="150"/>
      <c r="C16" s="150"/>
      <c r="D16" s="150"/>
      <c r="E16" s="150"/>
      <c r="F16" s="150"/>
      <c r="G16" s="150"/>
      <c r="H16" s="150"/>
      <c r="I16" s="150"/>
      <c r="J16" s="151"/>
      <c r="K16" s="150"/>
      <c r="L16" s="150"/>
      <c r="M16" s="150"/>
      <c r="N16" s="152">
        <v>0</v>
      </c>
      <c r="O16" s="152">
        <f t="shared" si="0"/>
        <v>0</v>
      </c>
      <c r="P16" s="152">
        <f t="shared" ref="P16" si="1">IF(H16="si",1,0)</f>
        <v>0</v>
      </c>
      <c r="Q16" s="152">
        <f t="shared" ref="Q16" si="2">IF(I16="si",1,0)</f>
        <v>0</v>
      </c>
      <c r="R16" s="152"/>
      <c r="S16" s="148"/>
    </row>
    <row r="17" spans="1:19" x14ac:dyDescent="0.25">
      <c r="A17" s="107">
        <v>14</v>
      </c>
      <c r="B17" s="150"/>
      <c r="C17" s="150"/>
      <c r="D17" s="150"/>
      <c r="E17" s="150"/>
      <c r="F17" s="150"/>
      <c r="G17" s="150"/>
      <c r="H17" s="150"/>
      <c r="I17" s="150"/>
      <c r="J17" s="151"/>
      <c r="K17" s="150"/>
      <c r="L17" s="150"/>
      <c r="M17" s="150"/>
      <c r="N17" s="152"/>
      <c r="O17" s="152"/>
      <c r="P17" s="152"/>
      <c r="Q17" s="152"/>
      <c r="R17" s="152"/>
      <c r="S17" s="148"/>
    </row>
    <row r="18" spans="1:19" x14ac:dyDescent="0.25">
      <c r="A18" s="107">
        <v>15</v>
      </c>
      <c r="B18" s="150"/>
      <c r="C18" s="150"/>
      <c r="D18" s="150"/>
      <c r="E18" s="150"/>
      <c r="F18" s="150"/>
      <c r="G18" s="150"/>
      <c r="H18" s="150"/>
      <c r="I18" s="150"/>
      <c r="J18" s="151"/>
      <c r="K18" s="150"/>
      <c r="L18" s="150"/>
      <c r="M18" s="150"/>
      <c r="N18" s="152"/>
      <c r="O18" s="152"/>
      <c r="P18" s="152"/>
      <c r="Q18" s="152"/>
      <c r="R18" s="152"/>
      <c r="S18" s="148"/>
    </row>
    <row r="19" spans="1:19" x14ac:dyDescent="0.25">
      <c r="A19" s="107">
        <v>16</v>
      </c>
      <c r="B19" s="150"/>
      <c r="C19" s="150"/>
      <c r="D19" s="150"/>
      <c r="E19" s="150"/>
      <c r="F19" s="150"/>
      <c r="G19" s="150"/>
      <c r="H19" s="150"/>
      <c r="I19" s="150"/>
      <c r="J19" s="151"/>
      <c r="K19" s="150"/>
      <c r="L19" s="150"/>
      <c r="M19" s="150"/>
      <c r="N19" s="152"/>
      <c r="O19" s="152"/>
      <c r="P19" s="152"/>
      <c r="Q19" s="152"/>
      <c r="R19" s="152"/>
      <c r="S19" s="148"/>
    </row>
    <row r="20" spans="1:19" x14ac:dyDescent="0.25">
      <c r="A20" s="107">
        <v>17</v>
      </c>
      <c r="B20" s="150"/>
      <c r="C20" s="150"/>
      <c r="D20" s="150"/>
      <c r="E20" s="150"/>
      <c r="F20" s="150"/>
      <c r="G20" s="150"/>
      <c r="H20" s="150"/>
      <c r="I20" s="150"/>
      <c r="J20" s="151"/>
      <c r="K20" s="150"/>
      <c r="L20" s="150"/>
      <c r="M20" s="150"/>
      <c r="N20" s="152"/>
      <c r="O20" s="152"/>
      <c r="P20" s="152"/>
      <c r="Q20" s="152"/>
      <c r="R20" s="152"/>
      <c r="S20" s="148"/>
    </row>
    <row r="21" spans="1:19" x14ac:dyDescent="0.25">
      <c r="A21" s="107">
        <v>18</v>
      </c>
      <c r="B21" s="150"/>
      <c r="C21" s="150"/>
      <c r="D21" s="150"/>
      <c r="E21" s="150"/>
      <c r="F21" s="150"/>
      <c r="G21" s="150"/>
      <c r="H21" s="150"/>
      <c r="I21" s="150"/>
      <c r="J21" s="151"/>
      <c r="K21" s="150"/>
      <c r="L21" s="150"/>
      <c r="M21" s="150"/>
      <c r="N21" s="152"/>
      <c r="O21" s="152"/>
      <c r="P21" s="152"/>
      <c r="Q21" s="152"/>
      <c r="R21" s="152"/>
      <c r="S21" s="148"/>
    </row>
    <row r="22" spans="1:19" x14ac:dyDescent="0.25">
      <c r="A22" s="107">
        <v>19</v>
      </c>
      <c r="B22" s="150"/>
      <c r="C22" s="150"/>
      <c r="D22" s="150"/>
      <c r="E22" s="150"/>
      <c r="F22" s="150"/>
      <c r="G22" s="150"/>
      <c r="H22" s="150"/>
      <c r="I22" s="150"/>
      <c r="J22" s="151"/>
      <c r="K22" s="150"/>
      <c r="L22" s="150"/>
      <c r="M22" s="150"/>
      <c r="N22" s="152"/>
      <c r="O22" s="152"/>
      <c r="P22" s="152"/>
      <c r="Q22" s="152"/>
      <c r="R22" s="152"/>
      <c r="S22" s="148"/>
    </row>
    <row r="23" spans="1:19" x14ac:dyDescent="0.25">
      <c r="A23" s="107">
        <v>20</v>
      </c>
      <c r="B23" s="150"/>
      <c r="C23" s="150"/>
      <c r="D23" s="150"/>
      <c r="E23" s="150"/>
      <c r="F23" s="150"/>
      <c r="G23" s="150"/>
      <c r="H23" s="150"/>
      <c r="I23" s="150"/>
      <c r="J23" s="151"/>
      <c r="K23" s="150"/>
      <c r="L23" s="150"/>
      <c r="M23" s="150"/>
      <c r="N23" s="152"/>
      <c r="O23" s="152"/>
      <c r="P23" s="152"/>
      <c r="Q23" s="152"/>
      <c r="R23" s="152"/>
      <c r="S23" s="148"/>
    </row>
    <row r="24" spans="1:19" x14ac:dyDescent="0.25">
      <c r="A24" s="107">
        <v>21</v>
      </c>
      <c r="B24" s="150"/>
      <c r="C24" s="150"/>
      <c r="D24" s="150"/>
      <c r="E24" s="150"/>
      <c r="F24" s="150"/>
      <c r="G24" s="150"/>
      <c r="H24" s="150"/>
      <c r="I24" s="150"/>
      <c r="J24" s="151"/>
      <c r="K24" s="150"/>
      <c r="L24" s="150"/>
      <c r="M24" s="150"/>
      <c r="N24" s="152"/>
      <c r="O24" s="152"/>
      <c r="P24" s="152"/>
      <c r="Q24" s="152"/>
      <c r="R24" s="152"/>
      <c r="S24" s="148"/>
    </row>
    <row r="25" spans="1:19" x14ac:dyDescent="0.25">
      <c r="A25" s="107">
        <v>22</v>
      </c>
      <c r="B25" s="150"/>
      <c r="C25" s="150"/>
      <c r="D25" s="150"/>
      <c r="E25" s="150"/>
      <c r="F25" s="150"/>
      <c r="G25" s="150"/>
      <c r="H25" s="150"/>
      <c r="I25" s="150"/>
      <c r="J25" s="151"/>
      <c r="K25" s="150"/>
      <c r="L25" s="150"/>
      <c r="M25" s="150"/>
      <c r="N25" s="152"/>
      <c r="O25" s="152"/>
      <c r="P25" s="152"/>
      <c r="Q25" s="152"/>
      <c r="R25" s="152"/>
      <c r="S25" s="148"/>
    </row>
    <row r="26" spans="1:19" x14ac:dyDescent="0.25">
      <c r="A26" s="107">
        <v>23</v>
      </c>
      <c r="B26" s="150"/>
      <c r="C26" s="150"/>
      <c r="D26" s="150"/>
      <c r="E26" s="150"/>
      <c r="F26" s="150"/>
      <c r="G26" s="150"/>
      <c r="H26" s="150"/>
      <c r="I26" s="150"/>
      <c r="J26" s="151"/>
      <c r="K26" s="150"/>
      <c r="L26" s="150"/>
      <c r="M26" s="150"/>
      <c r="N26" s="152"/>
      <c r="O26" s="152"/>
      <c r="P26" s="152"/>
      <c r="Q26" s="152"/>
      <c r="R26" s="152"/>
      <c r="S26" s="148"/>
    </row>
    <row r="27" spans="1:19" x14ac:dyDescent="0.25">
      <c r="A27" s="107">
        <v>24</v>
      </c>
      <c r="B27" s="150"/>
      <c r="C27" s="150"/>
      <c r="D27" s="150"/>
      <c r="E27" s="150"/>
      <c r="F27" s="150"/>
      <c r="G27" s="150"/>
      <c r="H27" s="150"/>
      <c r="I27" s="150"/>
      <c r="J27" s="151"/>
      <c r="K27" s="150"/>
      <c r="L27" s="150"/>
      <c r="M27" s="150"/>
      <c r="N27" s="152"/>
      <c r="O27" s="152"/>
      <c r="P27" s="152"/>
      <c r="Q27" s="152"/>
      <c r="R27" s="152"/>
      <c r="S27" s="148"/>
    </row>
    <row r="28" spans="1:19" x14ac:dyDescent="0.25">
      <c r="A28" s="107">
        <v>25</v>
      </c>
      <c r="B28" s="150"/>
      <c r="C28" s="150"/>
      <c r="D28" s="150"/>
      <c r="E28" s="150"/>
      <c r="F28" s="150"/>
      <c r="G28" s="150"/>
      <c r="H28" s="150"/>
      <c r="I28" s="150"/>
      <c r="J28" s="151"/>
      <c r="K28" s="150"/>
      <c r="L28" s="150"/>
      <c r="M28" s="150"/>
      <c r="N28" s="152"/>
      <c r="O28" s="152"/>
      <c r="P28" s="152"/>
      <c r="Q28" s="152"/>
      <c r="R28" s="152"/>
      <c r="S28" s="148"/>
    </row>
    <row r="29" spans="1:19" x14ac:dyDescent="0.25">
      <c r="A29" s="107">
        <v>26</v>
      </c>
      <c r="B29" s="150"/>
      <c r="C29" s="150"/>
      <c r="D29" s="150"/>
      <c r="E29" s="150"/>
      <c r="F29" s="150"/>
      <c r="G29" s="150"/>
      <c r="H29" s="150"/>
      <c r="I29" s="150"/>
      <c r="J29" s="151"/>
      <c r="K29" s="150"/>
      <c r="L29" s="150"/>
      <c r="M29" s="150"/>
      <c r="N29" s="152"/>
      <c r="O29" s="152"/>
      <c r="P29" s="152"/>
      <c r="Q29" s="152"/>
      <c r="R29" s="152"/>
      <c r="S29" s="148"/>
    </row>
    <row r="30" spans="1:19" x14ac:dyDescent="0.25">
      <c r="A30" s="107">
        <v>27</v>
      </c>
      <c r="B30" s="150"/>
      <c r="C30" s="150"/>
      <c r="D30" s="150"/>
      <c r="E30" s="150"/>
      <c r="F30" s="150"/>
      <c r="G30" s="150"/>
      <c r="H30" s="150"/>
      <c r="I30" s="150"/>
      <c r="J30" s="151"/>
      <c r="K30" s="150"/>
      <c r="L30" s="150"/>
      <c r="M30" s="150"/>
      <c r="N30" s="152"/>
      <c r="O30" s="152"/>
      <c r="P30" s="152"/>
      <c r="Q30" s="152"/>
      <c r="R30" s="152"/>
      <c r="S30" s="148"/>
    </row>
    <row r="31" spans="1:19" x14ac:dyDescent="0.25">
      <c r="A31" s="107">
        <v>28</v>
      </c>
      <c r="B31" s="150"/>
      <c r="C31" s="150"/>
      <c r="D31" s="150"/>
      <c r="E31" s="150"/>
      <c r="F31" s="150"/>
      <c r="G31" s="150"/>
      <c r="H31" s="150"/>
      <c r="I31" s="150"/>
      <c r="J31" s="151"/>
      <c r="K31" s="150"/>
      <c r="L31" s="150"/>
      <c r="M31" s="150"/>
      <c r="N31" s="152"/>
      <c r="O31" s="152"/>
      <c r="P31" s="152"/>
      <c r="Q31" s="152"/>
      <c r="R31" s="152"/>
      <c r="S31" s="148"/>
    </row>
    <row r="32" spans="1:19" x14ac:dyDescent="0.25">
      <c r="A32" s="107">
        <v>29</v>
      </c>
      <c r="B32" s="150"/>
      <c r="C32" s="150"/>
      <c r="D32" s="150"/>
      <c r="E32" s="150"/>
      <c r="F32" s="150"/>
      <c r="G32" s="150"/>
      <c r="H32" s="150"/>
      <c r="I32" s="150"/>
      <c r="J32" s="151"/>
      <c r="K32" s="150"/>
      <c r="L32" s="150"/>
      <c r="M32" s="150"/>
      <c r="N32" s="152"/>
      <c r="O32" s="152"/>
      <c r="P32" s="152"/>
      <c r="Q32" s="152"/>
      <c r="R32" s="152"/>
      <c r="S32" s="148"/>
    </row>
    <row r="33" spans="1:35" x14ac:dyDescent="0.25">
      <c r="A33" s="107">
        <v>30</v>
      </c>
      <c r="B33" s="149"/>
      <c r="C33" s="150"/>
      <c r="D33" s="150"/>
      <c r="E33" s="150"/>
      <c r="F33" s="150"/>
      <c r="G33" s="150"/>
      <c r="H33" s="150"/>
      <c r="I33" s="150"/>
      <c r="J33" s="151"/>
      <c r="K33" s="150"/>
      <c r="L33" s="150"/>
      <c r="M33" s="150"/>
      <c r="N33" s="152"/>
      <c r="O33" s="152"/>
      <c r="P33" s="152"/>
      <c r="Q33" s="152"/>
      <c r="R33" s="152"/>
      <c r="S33" s="148"/>
    </row>
    <row r="34" spans="1:35" ht="14.4" thickBot="1" x14ac:dyDescent="0.3">
      <c r="A34" s="153"/>
      <c r="B34" s="153"/>
      <c r="C34" s="153"/>
      <c r="D34" s="153"/>
      <c r="E34" s="153"/>
      <c r="F34" s="153"/>
      <c r="G34" s="153"/>
      <c r="H34" s="153"/>
      <c r="I34" s="154" t="s">
        <v>17</v>
      </c>
      <c r="J34" s="155">
        <f>SUM(J4:J33)</f>
        <v>0</v>
      </c>
      <c r="K34" s="153">
        <f>SUM(K4:K33)</f>
        <v>0</v>
      </c>
      <c r="L34" s="153">
        <f>SUM(L4:L33)</f>
        <v>0</v>
      </c>
      <c r="M34" s="153"/>
      <c r="N34" s="156">
        <f t="shared" ref="N34:Q34" si="3">SUM(N4:N33)</f>
        <v>0</v>
      </c>
      <c r="O34" s="156">
        <f t="shared" si="3"/>
        <v>0</v>
      </c>
      <c r="P34" s="156">
        <f t="shared" si="3"/>
        <v>0</v>
      </c>
      <c r="Q34" s="156">
        <f t="shared" si="3"/>
        <v>0</v>
      </c>
      <c r="R34" s="152"/>
      <c r="S34" s="148"/>
    </row>
    <row r="35" spans="1:35" hidden="1" x14ac:dyDescent="0.25">
      <c r="A35" s="100"/>
      <c r="B35" s="100"/>
      <c r="C35" s="100"/>
      <c r="D35" s="100"/>
      <c r="E35" s="100"/>
      <c r="F35" s="100"/>
      <c r="G35" s="100"/>
      <c r="H35" s="100"/>
      <c r="I35" s="102"/>
      <c r="J35" s="103"/>
      <c r="K35" s="100"/>
      <c r="L35" s="100"/>
      <c r="M35" s="100"/>
      <c r="N35" s="104">
        <f>COUNT(N4:N33)</f>
        <v>13</v>
      </c>
      <c r="O35" s="104">
        <f t="shared" ref="O35:Q35" si="4">COUNT(O4:O33)</f>
        <v>13</v>
      </c>
      <c r="P35" s="104">
        <f t="shared" si="4"/>
        <v>13</v>
      </c>
      <c r="Q35" s="104">
        <f t="shared" si="4"/>
        <v>13</v>
      </c>
      <c r="R35" s="104"/>
      <c r="S35" s="104" t="s">
        <v>19</v>
      </c>
    </row>
    <row r="36" spans="1:35" hidden="1" x14ac:dyDescent="0.25">
      <c r="A36" s="100"/>
      <c r="B36" s="100"/>
      <c r="C36" s="100"/>
      <c r="D36" s="100"/>
      <c r="E36" s="100"/>
      <c r="F36" s="100"/>
      <c r="G36" s="100"/>
      <c r="H36" s="100"/>
      <c r="I36" s="102"/>
      <c r="J36" s="103"/>
      <c r="K36" s="100"/>
      <c r="L36" s="100"/>
      <c r="M36" s="100"/>
      <c r="N36" s="111">
        <f>N34/N35</f>
        <v>0</v>
      </c>
      <c r="O36" s="111">
        <f t="shared" ref="O36:Q36" si="5">O34/O35</f>
        <v>0</v>
      </c>
      <c r="P36" s="111">
        <f t="shared" si="5"/>
        <v>0</v>
      </c>
      <c r="Q36" s="111">
        <f t="shared" si="5"/>
        <v>0</v>
      </c>
      <c r="R36" s="104"/>
      <c r="S36" s="104" t="s">
        <v>74</v>
      </c>
    </row>
    <row r="37" spans="1:35" ht="15.6" hidden="1" x14ac:dyDescent="0.3">
      <c r="A37" s="100"/>
      <c r="B37" s="100"/>
      <c r="C37" s="100"/>
      <c r="D37" s="100"/>
      <c r="E37" s="100"/>
      <c r="F37" s="100"/>
      <c r="G37" s="100"/>
      <c r="H37" s="100"/>
      <c r="I37" s="102"/>
      <c r="J37" s="103"/>
      <c r="K37" s="100"/>
      <c r="L37" s="100"/>
      <c r="M37" s="100"/>
      <c r="N37" s="112">
        <f>IF(N36&gt;=0.4, 10, IF(N36&gt;=0.3, 7, IF(N36&gt;=0.2, 4, 0)))</f>
        <v>0</v>
      </c>
      <c r="O37" s="112">
        <f>IF(O36&gt;=0.4, 5, IF(O36&gt;=0.3, 4, IF(O36&gt;=0.2, 2.5, 0)))</f>
        <v>0</v>
      </c>
      <c r="P37" s="112">
        <f>IF(P36&gt;=0.5,2,IF(P36&gt;=0.3,1,0))</f>
        <v>0</v>
      </c>
      <c r="Q37" s="112">
        <f>IF(Q36&gt;0.5,7,IF(Q36&gt;=0.3,4,0))</f>
        <v>0</v>
      </c>
      <c r="R37" s="104"/>
      <c r="S37" s="113" t="s">
        <v>75</v>
      </c>
    </row>
    <row r="38" spans="1:35" x14ac:dyDescent="0.25">
      <c r="A38" s="108" t="s">
        <v>12</v>
      </c>
      <c r="B38" s="109"/>
      <c r="C38" s="109"/>
      <c r="D38" s="109"/>
      <c r="E38" s="109"/>
      <c r="F38" s="109"/>
      <c r="G38" s="109"/>
      <c r="H38" s="109"/>
      <c r="I38" s="109"/>
      <c r="J38" s="109"/>
      <c r="K38" s="109"/>
      <c r="L38" s="109"/>
      <c r="M38" s="109"/>
      <c r="N38" s="110"/>
      <c r="O38" s="110"/>
      <c r="P38" s="110"/>
      <c r="Q38" s="110"/>
      <c r="R38" s="110"/>
      <c r="S38" s="110"/>
      <c r="T38" s="110"/>
      <c r="U38" s="110"/>
      <c r="V38" s="110"/>
      <c r="W38" s="110"/>
      <c r="X38" s="110"/>
      <c r="Y38" s="110"/>
      <c r="Z38" s="110"/>
      <c r="AA38" s="110"/>
      <c r="AB38" s="110"/>
      <c r="AC38" s="110"/>
      <c r="AD38" s="110"/>
      <c r="AE38" s="110"/>
      <c r="AF38" s="110"/>
      <c r="AG38" s="110"/>
      <c r="AH38" s="110"/>
      <c r="AI38" s="110"/>
    </row>
    <row r="39" spans="1:35" x14ac:dyDescent="0.25">
      <c r="A39" s="108" t="s">
        <v>14</v>
      </c>
      <c r="B39" s="109"/>
      <c r="C39" s="109"/>
      <c r="D39" s="109"/>
      <c r="E39" s="109"/>
      <c r="F39" s="109"/>
      <c r="G39" s="109"/>
      <c r="H39" s="109"/>
      <c r="I39" s="109"/>
      <c r="J39" s="109"/>
      <c r="K39" s="109"/>
      <c r="L39" s="109"/>
      <c r="M39" s="109"/>
      <c r="N39" s="110"/>
      <c r="O39" s="110"/>
      <c r="P39" s="110"/>
      <c r="Q39" s="110"/>
      <c r="R39" s="110"/>
      <c r="S39" s="110"/>
      <c r="T39" s="110"/>
      <c r="U39" s="110"/>
      <c r="V39" s="110"/>
      <c r="W39" s="110"/>
      <c r="X39" s="110"/>
      <c r="Y39" s="110"/>
      <c r="Z39" s="110"/>
      <c r="AA39" s="110"/>
      <c r="AB39" s="110"/>
      <c r="AC39" s="110"/>
      <c r="AD39" s="110"/>
      <c r="AE39" s="110"/>
      <c r="AF39" s="110"/>
      <c r="AG39" s="110"/>
      <c r="AH39" s="110"/>
      <c r="AI39" s="110"/>
    </row>
    <row r="40" spans="1:35" x14ac:dyDescent="0.25">
      <c r="A40" s="109"/>
      <c r="B40" s="109"/>
      <c r="C40" s="109"/>
      <c r="D40" s="109"/>
      <c r="E40" s="109"/>
      <c r="F40" s="109"/>
      <c r="G40" s="109"/>
      <c r="H40" s="109"/>
      <c r="I40" s="109"/>
      <c r="J40" s="109"/>
      <c r="K40" s="109"/>
      <c r="L40" s="109"/>
      <c r="M40" s="109"/>
      <c r="N40" s="110"/>
      <c r="O40" s="110"/>
      <c r="P40" s="110"/>
      <c r="Q40" s="110"/>
      <c r="R40" s="110"/>
      <c r="S40" s="110"/>
      <c r="T40" s="110"/>
      <c r="U40" s="110"/>
      <c r="V40" s="110"/>
      <c r="W40" s="110"/>
      <c r="X40" s="110"/>
      <c r="Y40" s="110"/>
      <c r="Z40" s="110"/>
      <c r="AA40" s="110"/>
      <c r="AB40" s="110"/>
      <c r="AC40" s="110"/>
      <c r="AD40" s="110"/>
      <c r="AE40" s="110"/>
      <c r="AF40" s="110"/>
      <c r="AG40" s="110"/>
      <c r="AH40" s="110"/>
      <c r="AI40" s="110"/>
    </row>
    <row r="41" spans="1:35" x14ac:dyDescent="0.25">
      <c r="A41" s="109"/>
      <c r="B41" s="109"/>
      <c r="C41" s="109"/>
      <c r="D41" s="109"/>
      <c r="E41" s="109"/>
      <c r="F41" s="109"/>
      <c r="G41" s="109"/>
      <c r="H41" s="109"/>
      <c r="I41" s="109"/>
      <c r="J41" s="109"/>
      <c r="K41" s="109"/>
      <c r="L41" s="109"/>
      <c r="M41" s="109"/>
      <c r="N41" s="110"/>
      <c r="O41" s="110"/>
      <c r="P41" s="110"/>
      <c r="Q41" s="110"/>
      <c r="R41" s="110"/>
      <c r="S41" s="110"/>
      <c r="T41" s="110"/>
      <c r="U41" s="110"/>
      <c r="V41" s="110"/>
      <c r="W41" s="110"/>
      <c r="X41" s="110"/>
      <c r="Y41" s="110"/>
      <c r="Z41" s="110"/>
      <c r="AA41" s="110"/>
      <c r="AB41" s="110"/>
      <c r="AC41" s="110"/>
      <c r="AD41" s="110"/>
      <c r="AE41" s="110"/>
      <c r="AF41" s="110"/>
      <c r="AG41" s="110"/>
      <c r="AH41" s="110"/>
      <c r="AI41" s="110"/>
    </row>
    <row r="42" spans="1:35" x14ac:dyDescent="0.25">
      <c r="A42" s="109"/>
      <c r="B42" s="109"/>
      <c r="C42" s="109"/>
      <c r="D42" s="109"/>
      <c r="E42" s="109"/>
      <c r="F42" s="109"/>
      <c r="G42" s="109"/>
      <c r="H42" s="109"/>
      <c r="I42" s="109"/>
      <c r="J42" s="109"/>
      <c r="K42" s="109"/>
      <c r="L42" s="109"/>
      <c r="M42" s="109"/>
      <c r="N42" s="110"/>
      <c r="O42" s="110"/>
      <c r="P42" s="110"/>
      <c r="Q42" s="110"/>
      <c r="R42" s="110"/>
      <c r="S42" s="110"/>
      <c r="T42" s="110"/>
      <c r="U42" s="110"/>
      <c r="V42" s="110"/>
      <c r="W42" s="110"/>
      <c r="X42" s="110"/>
      <c r="Y42" s="110"/>
      <c r="Z42" s="110"/>
      <c r="AA42" s="110"/>
      <c r="AB42" s="110"/>
      <c r="AC42" s="110"/>
      <c r="AD42" s="110"/>
      <c r="AE42" s="110"/>
      <c r="AF42" s="110"/>
      <c r="AG42" s="110"/>
      <c r="AH42" s="110"/>
      <c r="AI42" s="110"/>
    </row>
    <row r="43" spans="1:35" x14ac:dyDescent="0.25">
      <c r="A43" s="100"/>
      <c r="B43" s="100"/>
      <c r="C43" s="100"/>
      <c r="D43" s="100"/>
      <c r="E43" s="100"/>
      <c r="F43" s="100"/>
      <c r="G43" s="100"/>
      <c r="H43" s="100"/>
      <c r="I43" s="100"/>
      <c r="J43" s="100"/>
      <c r="K43" s="100"/>
      <c r="L43" s="100"/>
      <c r="M43" s="100"/>
    </row>
    <row r="44" spans="1:35" x14ac:dyDescent="0.25">
      <c r="A44" s="100"/>
      <c r="B44" s="100"/>
      <c r="C44" s="100"/>
      <c r="D44" s="100"/>
      <c r="E44" s="100"/>
      <c r="F44" s="100"/>
      <c r="G44" s="100"/>
      <c r="H44" s="100"/>
      <c r="I44" s="100"/>
      <c r="J44" s="100"/>
      <c r="K44" s="100"/>
      <c r="L44" s="100"/>
      <c r="M44" s="100"/>
    </row>
    <row r="45" spans="1:35" x14ac:dyDescent="0.25">
      <c r="A45" s="100"/>
      <c r="B45" s="100"/>
      <c r="C45" s="100"/>
      <c r="D45" s="100"/>
      <c r="E45" s="100"/>
      <c r="F45" s="100"/>
      <c r="G45" s="100"/>
      <c r="H45" s="100"/>
      <c r="I45" s="100"/>
      <c r="J45" s="100"/>
      <c r="K45" s="100"/>
      <c r="L45" s="100"/>
      <c r="M45" s="100"/>
    </row>
    <row r="46" spans="1:35" x14ac:dyDescent="0.25">
      <c r="A46" s="100"/>
      <c r="B46" s="100"/>
      <c r="C46" s="100"/>
      <c r="D46" s="100"/>
      <c r="E46" s="100"/>
      <c r="F46" s="100"/>
      <c r="G46" s="100"/>
      <c r="H46" s="100"/>
      <c r="I46" s="100"/>
      <c r="J46" s="100"/>
      <c r="K46" s="100"/>
      <c r="L46" s="100"/>
      <c r="M46" s="100"/>
    </row>
    <row r="47" spans="1:35" x14ac:dyDescent="0.25">
      <c r="A47" s="100"/>
      <c r="B47" s="100"/>
      <c r="C47" s="100"/>
      <c r="D47" s="100"/>
      <c r="E47" s="100"/>
      <c r="F47" s="100"/>
      <c r="G47" s="100"/>
      <c r="H47" s="100"/>
      <c r="I47" s="100"/>
      <c r="J47" s="100"/>
      <c r="K47" s="100"/>
      <c r="L47" s="100"/>
      <c r="M47" s="100"/>
    </row>
    <row r="48" spans="1:35" x14ac:dyDescent="0.25">
      <c r="A48" s="100"/>
      <c r="B48" s="100"/>
      <c r="C48" s="100"/>
      <c r="D48" s="100"/>
      <c r="E48" s="100"/>
      <c r="F48" s="100"/>
      <c r="G48" s="100"/>
      <c r="H48" s="100"/>
      <c r="I48" s="100"/>
      <c r="J48" s="100"/>
      <c r="K48" s="100"/>
      <c r="L48" s="100"/>
      <c r="M48" s="100"/>
    </row>
    <row r="49" spans="1:13" x14ac:dyDescent="0.25">
      <c r="A49" s="100"/>
      <c r="B49" s="100"/>
      <c r="C49" s="100"/>
      <c r="D49" s="100"/>
      <c r="E49" s="100"/>
      <c r="F49" s="100"/>
      <c r="G49" s="100"/>
      <c r="H49" s="100"/>
      <c r="I49" s="100"/>
      <c r="J49" s="100"/>
      <c r="K49" s="100"/>
      <c r="L49" s="100"/>
      <c r="M49" s="100"/>
    </row>
    <row r="50" spans="1:13" x14ac:dyDescent="0.25">
      <c r="A50" s="100"/>
      <c r="B50" s="100"/>
      <c r="C50" s="100"/>
      <c r="D50" s="100"/>
      <c r="E50" s="100"/>
      <c r="F50" s="100"/>
      <c r="G50" s="100"/>
      <c r="H50" s="100"/>
      <c r="I50" s="100"/>
      <c r="J50" s="100"/>
      <c r="K50" s="100"/>
      <c r="L50" s="100"/>
      <c r="M50" s="100"/>
    </row>
    <row r="51" spans="1:13" x14ac:dyDescent="0.25">
      <c r="A51" s="100"/>
      <c r="B51" s="100"/>
      <c r="C51" s="100"/>
      <c r="D51" s="100"/>
      <c r="E51" s="100"/>
      <c r="F51" s="100"/>
      <c r="G51" s="100"/>
      <c r="H51" s="100"/>
      <c r="I51" s="100"/>
      <c r="J51" s="100"/>
      <c r="K51" s="100"/>
      <c r="L51" s="100"/>
      <c r="M51" s="100"/>
    </row>
    <row r="52" spans="1:13" x14ac:dyDescent="0.25">
      <c r="A52" s="100"/>
      <c r="B52" s="100"/>
      <c r="C52" s="100"/>
      <c r="D52" s="100"/>
      <c r="E52" s="100"/>
      <c r="F52" s="100"/>
      <c r="G52" s="100"/>
      <c r="H52" s="100"/>
      <c r="I52" s="100"/>
      <c r="J52" s="100"/>
      <c r="K52" s="100"/>
      <c r="L52" s="100"/>
      <c r="M52" s="100"/>
    </row>
    <row r="53" spans="1:13" x14ac:dyDescent="0.25">
      <c r="A53" s="100"/>
      <c r="B53" s="100"/>
      <c r="C53" s="100"/>
      <c r="D53" s="100"/>
      <c r="E53" s="100"/>
      <c r="F53" s="100"/>
      <c r="G53" s="100"/>
      <c r="H53" s="100"/>
      <c r="I53" s="100"/>
      <c r="J53" s="100"/>
      <c r="K53" s="100"/>
      <c r="L53" s="100"/>
      <c r="M53" s="100"/>
    </row>
    <row r="54" spans="1:13" x14ac:dyDescent="0.25">
      <c r="A54" s="100"/>
      <c r="B54" s="100"/>
      <c r="C54" s="100"/>
      <c r="D54" s="100"/>
      <c r="E54" s="100"/>
      <c r="F54" s="100"/>
      <c r="G54" s="100"/>
      <c r="H54" s="100"/>
      <c r="I54" s="100"/>
      <c r="J54" s="100"/>
      <c r="K54" s="100"/>
      <c r="L54" s="100"/>
      <c r="M54" s="100"/>
    </row>
    <row r="55" spans="1:13" x14ac:dyDescent="0.25">
      <c r="A55" s="100"/>
      <c r="B55" s="100"/>
      <c r="C55" s="100"/>
      <c r="D55" s="100"/>
      <c r="E55" s="100"/>
      <c r="F55" s="100"/>
      <c r="G55" s="100"/>
      <c r="H55" s="100"/>
      <c r="I55" s="100"/>
      <c r="J55" s="100"/>
      <c r="K55" s="100"/>
      <c r="L55" s="100"/>
      <c r="M55" s="100"/>
    </row>
    <row r="56" spans="1:13" x14ac:dyDescent="0.25">
      <c r="A56" s="100"/>
      <c r="B56" s="100"/>
      <c r="C56" s="100"/>
      <c r="D56" s="100"/>
      <c r="E56" s="100"/>
      <c r="F56" s="100"/>
      <c r="G56" s="100"/>
      <c r="H56" s="100"/>
      <c r="I56" s="100"/>
      <c r="J56" s="100"/>
      <c r="K56" s="100"/>
      <c r="L56" s="100"/>
      <c r="M56" s="100"/>
    </row>
    <row r="57" spans="1:13" x14ac:dyDescent="0.25">
      <c r="A57" s="100"/>
      <c r="B57" s="100"/>
      <c r="C57" s="100"/>
      <c r="D57" s="100"/>
      <c r="E57" s="100"/>
      <c r="F57" s="100"/>
      <c r="G57" s="100"/>
      <c r="H57" s="100"/>
      <c r="I57" s="100"/>
      <c r="J57" s="100"/>
      <c r="K57" s="100"/>
      <c r="L57" s="100"/>
      <c r="M57" s="100"/>
    </row>
    <row r="58" spans="1:13" x14ac:dyDescent="0.25">
      <c r="A58" s="100"/>
      <c r="B58" s="100"/>
      <c r="C58" s="100"/>
      <c r="D58" s="100"/>
      <c r="E58" s="100"/>
      <c r="F58" s="100"/>
      <c r="G58" s="100"/>
      <c r="H58" s="100"/>
      <c r="I58" s="100"/>
      <c r="J58" s="100"/>
      <c r="K58" s="100"/>
      <c r="L58" s="100"/>
      <c r="M58" s="100"/>
    </row>
    <row r="59" spans="1:13" x14ac:dyDescent="0.25">
      <c r="A59" s="100"/>
      <c r="B59" s="100"/>
      <c r="C59" s="100"/>
      <c r="D59" s="100"/>
      <c r="E59" s="100"/>
      <c r="F59" s="100"/>
      <c r="G59" s="100"/>
      <c r="H59" s="100"/>
      <c r="I59" s="100"/>
      <c r="J59" s="100"/>
      <c r="K59" s="100"/>
      <c r="L59" s="100"/>
      <c r="M59" s="100"/>
    </row>
    <row r="60" spans="1:13" x14ac:dyDescent="0.25">
      <c r="A60" s="100"/>
      <c r="B60" s="100"/>
      <c r="C60" s="100"/>
      <c r="D60" s="100"/>
      <c r="E60" s="100"/>
      <c r="F60" s="100"/>
      <c r="G60" s="100"/>
      <c r="H60" s="100"/>
      <c r="I60" s="100"/>
      <c r="J60" s="100"/>
      <c r="K60" s="100"/>
      <c r="L60" s="100"/>
      <c r="M60" s="100"/>
    </row>
    <row r="61" spans="1:13" x14ac:dyDescent="0.25">
      <c r="A61" s="100"/>
      <c r="B61" s="100"/>
      <c r="C61" s="100"/>
      <c r="D61" s="100"/>
      <c r="E61" s="100"/>
      <c r="F61" s="100"/>
      <c r="G61" s="100"/>
      <c r="H61" s="100"/>
      <c r="I61" s="100"/>
      <c r="J61" s="100"/>
      <c r="K61" s="100"/>
      <c r="L61" s="100"/>
      <c r="M61" s="100"/>
    </row>
    <row r="62" spans="1:13" x14ac:dyDescent="0.25">
      <c r="A62" s="100"/>
      <c r="B62" s="100"/>
      <c r="C62" s="100"/>
      <c r="D62" s="100"/>
      <c r="E62" s="100"/>
      <c r="F62" s="100"/>
      <c r="G62" s="100"/>
      <c r="H62" s="100"/>
      <c r="I62" s="100"/>
      <c r="J62" s="100"/>
      <c r="K62" s="100"/>
      <c r="L62" s="100"/>
      <c r="M62" s="100"/>
    </row>
    <row r="63" spans="1:13" x14ac:dyDescent="0.25">
      <c r="A63" s="100"/>
      <c r="B63" s="100"/>
      <c r="C63" s="100"/>
      <c r="D63" s="100"/>
      <c r="E63" s="100"/>
      <c r="F63" s="100"/>
      <c r="G63" s="100"/>
      <c r="H63" s="100"/>
      <c r="I63" s="100"/>
      <c r="J63" s="100"/>
      <c r="K63" s="100"/>
      <c r="L63" s="100"/>
      <c r="M63" s="100"/>
    </row>
    <row r="64" spans="1:13" x14ac:dyDescent="0.25">
      <c r="A64" s="100"/>
      <c r="B64" s="100"/>
      <c r="C64" s="100"/>
      <c r="D64" s="100"/>
      <c r="E64" s="100"/>
      <c r="F64" s="100"/>
      <c r="G64" s="100"/>
      <c r="H64" s="100"/>
      <c r="I64" s="100"/>
      <c r="J64" s="100"/>
      <c r="K64" s="100"/>
      <c r="L64" s="100"/>
      <c r="M64" s="100"/>
    </row>
    <row r="65" spans="1:13" x14ac:dyDescent="0.25">
      <c r="A65" s="100"/>
      <c r="B65" s="100"/>
      <c r="C65" s="100"/>
      <c r="D65" s="100"/>
      <c r="E65" s="100"/>
      <c r="F65" s="100"/>
      <c r="G65" s="100"/>
      <c r="H65" s="100"/>
      <c r="I65" s="100"/>
      <c r="J65" s="100"/>
      <c r="K65" s="100"/>
      <c r="L65" s="100"/>
      <c r="M65" s="100"/>
    </row>
    <row r="66" spans="1:13" x14ac:dyDescent="0.25">
      <c r="A66" s="100"/>
      <c r="B66" s="100"/>
      <c r="C66" s="100"/>
      <c r="D66" s="100"/>
      <c r="E66" s="100"/>
      <c r="F66" s="100"/>
      <c r="G66" s="100"/>
      <c r="H66" s="100"/>
      <c r="I66" s="100"/>
      <c r="J66" s="100"/>
      <c r="K66" s="100"/>
      <c r="L66" s="100"/>
      <c r="M66" s="100"/>
    </row>
    <row r="67" spans="1:13" x14ac:dyDescent="0.25">
      <c r="A67" s="100"/>
      <c r="B67" s="100"/>
      <c r="C67" s="100"/>
      <c r="D67" s="100"/>
      <c r="E67" s="100"/>
      <c r="F67" s="100"/>
      <c r="G67" s="100"/>
      <c r="H67" s="100"/>
      <c r="I67" s="100"/>
      <c r="J67" s="100"/>
      <c r="K67" s="100"/>
      <c r="L67" s="100"/>
      <c r="M67" s="100"/>
    </row>
    <row r="68" spans="1:13" x14ac:dyDescent="0.25">
      <c r="A68" s="100"/>
      <c r="B68" s="100"/>
      <c r="C68" s="100"/>
      <c r="D68" s="100"/>
      <c r="E68" s="100"/>
      <c r="F68" s="100"/>
      <c r="G68" s="100"/>
      <c r="H68" s="100"/>
      <c r="I68" s="100"/>
      <c r="J68" s="100"/>
      <c r="K68" s="100"/>
      <c r="L68" s="100"/>
      <c r="M68" s="100"/>
    </row>
    <row r="69" spans="1:13" x14ac:dyDescent="0.25">
      <c r="A69" s="100"/>
      <c r="B69" s="100"/>
      <c r="C69" s="100"/>
      <c r="D69" s="100"/>
      <c r="E69" s="100"/>
      <c r="F69" s="100"/>
      <c r="G69" s="100"/>
      <c r="H69" s="100"/>
      <c r="I69" s="100"/>
      <c r="J69" s="100"/>
      <c r="K69" s="100"/>
      <c r="L69" s="100"/>
      <c r="M69" s="100"/>
    </row>
    <row r="70" spans="1:13" x14ac:dyDescent="0.25">
      <c r="A70" s="100"/>
      <c r="B70" s="100"/>
      <c r="C70" s="100"/>
      <c r="D70" s="100"/>
      <c r="E70" s="100"/>
      <c r="F70" s="100"/>
      <c r="G70" s="100"/>
      <c r="H70" s="100"/>
      <c r="I70" s="100"/>
      <c r="J70" s="100"/>
      <c r="K70" s="100"/>
      <c r="L70" s="100"/>
      <c r="M70" s="100"/>
    </row>
    <row r="71" spans="1:13" x14ac:dyDescent="0.25">
      <c r="A71" s="100"/>
      <c r="B71" s="100"/>
      <c r="C71" s="100"/>
      <c r="D71" s="100"/>
      <c r="E71" s="100"/>
      <c r="F71" s="100"/>
      <c r="G71" s="100"/>
      <c r="H71" s="100"/>
      <c r="I71" s="100"/>
      <c r="J71" s="100"/>
      <c r="K71" s="100"/>
      <c r="L71" s="100"/>
      <c r="M71" s="100"/>
    </row>
    <row r="72" spans="1:13" x14ac:dyDescent="0.25">
      <c r="A72" s="100"/>
      <c r="B72" s="100"/>
      <c r="C72" s="100"/>
      <c r="D72" s="100"/>
      <c r="E72" s="100"/>
      <c r="F72" s="100"/>
      <c r="G72" s="100"/>
      <c r="H72" s="100"/>
      <c r="I72" s="100"/>
      <c r="J72" s="100"/>
      <c r="K72" s="100"/>
      <c r="L72" s="100"/>
      <c r="M72" s="100"/>
    </row>
    <row r="73" spans="1:13" x14ac:dyDescent="0.25">
      <c r="A73" s="100"/>
      <c r="B73" s="100"/>
      <c r="C73" s="100"/>
      <c r="D73" s="100"/>
      <c r="E73" s="100"/>
      <c r="F73" s="100"/>
      <c r="G73" s="100"/>
      <c r="H73" s="100"/>
      <c r="I73" s="100"/>
      <c r="J73" s="100"/>
      <c r="K73" s="100"/>
      <c r="L73" s="100"/>
      <c r="M73" s="100"/>
    </row>
    <row r="74" spans="1:13" x14ac:dyDescent="0.25">
      <c r="A74" s="100"/>
      <c r="B74" s="100"/>
      <c r="C74" s="100"/>
      <c r="D74" s="100"/>
      <c r="E74" s="100"/>
      <c r="F74" s="100"/>
      <c r="G74" s="100"/>
      <c r="H74" s="100"/>
      <c r="I74" s="100"/>
      <c r="J74" s="100"/>
      <c r="K74" s="100"/>
      <c r="L74" s="100"/>
      <c r="M74" s="100"/>
    </row>
    <row r="75" spans="1:13" x14ac:dyDescent="0.25">
      <c r="A75" s="100"/>
      <c r="B75" s="100"/>
      <c r="C75" s="100"/>
      <c r="D75" s="100"/>
      <c r="E75" s="100"/>
      <c r="F75" s="100"/>
      <c r="G75" s="100"/>
      <c r="H75" s="100"/>
      <c r="I75" s="100"/>
      <c r="J75" s="100"/>
      <c r="K75" s="100"/>
      <c r="L75" s="100"/>
      <c r="M75" s="100"/>
    </row>
    <row r="76" spans="1:13" x14ac:dyDescent="0.25">
      <c r="A76" s="100"/>
      <c r="B76" s="100"/>
      <c r="C76" s="100"/>
      <c r="D76" s="100"/>
      <c r="E76" s="100"/>
      <c r="F76" s="100"/>
      <c r="G76" s="100"/>
      <c r="H76" s="100"/>
      <c r="I76" s="100"/>
      <c r="J76" s="100"/>
      <c r="K76" s="100"/>
      <c r="L76" s="100"/>
      <c r="M76" s="100"/>
    </row>
    <row r="77" spans="1:13" x14ac:dyDescent="0.25">
      <c r="A77" s="100"/>
      <c r="B77" s="100"/>
      <c r="C77" s="100"/>
      <c r="D77" s="100"/>
      <c r="E77" s="100"/>
      <c r="F77" s="100"/>
      <c r="G77" s="100"/>
      <c r="H77" s="100"/>
      <c r="I77" s="100"/>
      <c r="J77" s="100"/>
      <c r="K77" s="100"/>
      <c r="L77" s="100"/>
      <c r="M77" s="100"/>
    </row>
    <row r="78" spans="1:13" x14ac:dyDescent="0.25">
      <c r="A78" s="100"/>
      <c r="B78" s="100"/>
      <c r="C78" s="100"/>
      <c r="D78" s="100"/>
      <c r="E78" s="100"/>
      <c r="F78" s="100"/>
      <c r="G78" s="100"/>
      <c r="H78" s="100"/>
      <c r="I78" s="100"/>
      <c r="J78" s="100"/>
      <c r="K78" s="100"/>
      <c r="L78" s="100"/>
      <c r="M78" s="100"/>
    </row>
    <row r="79" spans="1:13" x14ac:dyDescent="0.25">
      <c r="A79" s="100"/>
      <c r="B79" s="100"/>
      <c r="C79" s="100"/>
      <c r="D79" s="100"/>
      <c r="E79" s="100"/>
      <c r="F79" s="100"/>
      <c r="G79" s="100"/>
      <c r="H79" s="100"/>
      <c r="I79" s="100"/>
      <c r="J79" s="100"/>
      <c r="K79" s="100"/>
      <c r="L79" s="100"/>
      <c r="M79" s="100"/>
    </row>
    <row r="80" spans="1:13" x14ac:dyDescent="0.25">
      <c r="A80" s="100"/>
      <c r="B80" s="100"/>
      <c r="C80" s="100"/>
      <c r="D80" s="100"/>
      <c r="E80" s="100"/>
      <c r="F80" s="100"/>
      <c r="G80" s="100"/>
      <c r="H80" s="100"/>
      <c r="I80" s="100"/>
      <c r="J80" s="100"/>
      <c r="K80" s="100"/>
      <c r="L80" s="100"/>
      <c r="M80" s="100"/>
    </row>
    <row r="81" spans="1:13" x14ac:dyDescent="0.25">
      <c r="A81" s="100"/>
      <c r="B81" s="100"/>
      <c r="C81" s="100"/>
      <c r="D81" s="100"/>
      <c r="E81" s="100"/>
      <c r="F81" s="100"/>
      <c r="G81" s="100"/>
      <c r="H81" s="100"/>
      <c r="I81" s="100"/>
      <c r="J81" s="100"/>
      <c r="K81" s="100"/>
      <c r="L81" s="100"/>
      <c r="M81" s="100"/>
    </row>
    <row r="82" spans="1:13" x14ac:dyDescent="0.25">
      <c r="A82" s="100"/>
      <c r="B82" s="100"/>
      <c r="C82" s="100"/>
      <c r="D82" s="100"/>
      <c r="E82" s="100"/>
      <c r="F82" s="100"/>
      <c r="G82" s="100"/>
      <c r="H82" s="100"/>
      <c r="I82" s="100"/>
      <c r="J82" s="100"/>
      <c r="K82" s="100"/>
      <c r="L82" s="100"/>
      <c r="M82" s="100"/>
    </row>
    <row r="83" spans="1:13" x14ac:dyDescent="0.25">
      <c r="A83" s="100"/>
      <c r="B83" s="100"/>
      <c r="C83" s="100"/>
      <c r="D83" s="100"/>
      <c r="E83" s="100"/>
      <c r="F83" s="100"/>
      <c r="G83" s="100"/>
      <c r="H83" s="100"/>
      <c r="I83" s="100"/>
      <c r="J83" s="100"/>
      <c r="K83" s="100"/>
      <c r="L83" s="100"/>
      <c r="M83" s="100"/>
    </row>
    <row r="84" spans="1:13" x14ac:dyDescent="0.25">
      <c r="A84" s="100"/>
      <c r="B84" s="100"/>
      <c r="C84" s="100"/>
      <c r="D84" s="100"/>
      <c r="E84" s="100"/>
      <c r="F84" s="100"/>
      <c r="G84" s="100"/>
      <c r="H84" s="100"/>
      <c r="I84" s="100"/>
      <c r="J84" s="100"/>
      <c r="K84" s="100"/>
      <c r="L84" s="100"/>
      <c r="M84" s="100"/>
    </row>
    <row r="85" spans="1:13" x14ac:dyDescent="0.25">
      <c r="A85" s="100"/>
      <c r="B85" s="100"/>
      <c r="C85" s="100"/>
      <c r="D85" s="100"/>
      <c r="E85" s="100"/>
      <c r="F85" s="100"/>
      <c r="G85" s="100"/>
      <c r="H85" s="100"/>
      <c r="I85" s="100"/>
      <c r="J85" s="100"/>
      <c r="K85" s="100"/>
      <c r="L85" s="100"/>
      <c r="M85" s="100"/>
    </row>
    <row r="86" spans="1:13" x14ac:dyDescent="0.25">
      <c r="A86" s="100"/>
      <c r="B86" s="100"/>
      <c r="C86" s="100"/>
      <c r="D86" s="100"/>
      <c r="E86" s="100"/>
      <c r="F86" s="100"/>
      <c r="G86" s="100"/>
      <c r="H86" s="100"/>
      <c r="I86" s="100"/>
      <c r="J86" s="100"/>
      <c r="K86" s="100"/>
      <c r="L86" s="100"/>
      <c r="M86" s="100"/>
    </row>
    <row r="87" spans="1:13" x14ac:dyDescent="0.25">
      <c r="A87" s="100"/>
      <c r="B87" s="100"/>
      <c r="C87" s="100"/>
      <c r="D87" s="100"/>
      <c r="E87" s="100"/>
      <c r="F87" s="100"/>
      <c r="G87" s="100"/>
      <c r="H87" s="100"/>
      <c r="I87" s="100"/>
      <c r="J87" s="100"/>
      <c r="K87" s="100"/>
      <c r="L87" s="100"/>
      <c r="M87" s="100"/>
    </row>
    <row r="88" spans="1:13" x14ac:dyDescent="0.25">
      <c r="A88" s="100"/>
      <c r="B88" s="100"/>
      <c r="C88" s="100"/>
      <c r="D88" s="100"/>
      <c r="E88" s="100"/>
      <c r="F88" s="100"/>
      <c r="G88" s="100"/>
      <c r="H88" s="100"/>
      <c r="I88" s="100"/>
      <c r="J88" s="100"/>
      <c r="K88" s="100"/>
      <c r="L88" s="100"/>
      <c r="M88" s="100"/>
    </row>
    <row r="89" spans="1:13" x14ac:dyDescent="0.25">
      <c r="A89" s="100"/>
      <c r="B89" s="100"/>
      <c r="C89" s="100"/>
      <c r="D89" s="100"/>
      <c r="E89" s="100"/>
      <c r="F89" s="100"/>
      <c r="G89" s="100"/>
      <c r="H89" s="100"/>
      <c r="I89" s="100"/>
      <c r="J89" s="100"/>
      <c r="K89" s="100"/>
      <c r="L89" s="100"/>
      <c r="M89" s="100"/>
    </row>
    <row r="90" spans="1:13" x14ac:dyDescent="0.25">
      <c r="A90" s="100"/>
      <c r="B90" s="100"/>
      <c r="C90" s="100"/>
      <c r="D90" s="100"/>
      <c r="E90" s="100"/>
      <c r="F90" s="100"/>
      <c r="G90" s="100"/>
      <c r="H90" s="100"/>
      <c r="I90" s="100"/>
      <c r="J90" s="100"/>
      <c r="K90" s="100"/>
      <c r="L90" s="100"/>
      <c r="M90" s="100"/>
    </row>
    <row r="91" spans="1:13" x14ac:dyDescent="0.25">
      <c r="A91" s="100"/>
      <c r="B91" s="100"/>
      <c r="C91" s="100"/>
      <c r="D91" s="100"/>
      <c r="E91" s="100"/>
      <c r="F91" s="100"/>
      <c r="G91" s="100"/>
      <c r="H91" s="100"/>
      <c r="I91" s="100"/>
      <c r="J91" s="100"/>
      <c r="K91" s="100"/>
      <c r="L91" s="100"/>
      <c r="M91" s="100"/>
    </row>
    <row r="92" spans="1:13" x14ac:dyDescent="0.25">
      <c r="A92" s="100"/>
      <c r="B92" s="100"/>
      <c r="C92" s="100"/>
      <c r="D92" s="100"/>
      <c r="E92" s="100"/>
      <c r="F92" s="100"/>
      <c r="G92" s="100"/>
      <c r="H92" s="100"/>
      <c r="I92" s="100"/>
      <c r="J92" s="100"/>
      <c r="K92" s="100"/>
      <c r="L92" s="100"/>
      <c r="M92" s="100"/>
    </row>
    <row r="93" spans="1:13" x14ac:dyDescent="0.25">
      <c r="A93" s="100"/>
      <c r="B93" s="100"/>
      <c r="C93" s="100"/>
      <c r="D93" s="100"/>
      <c r="E93" s="100"/>
      <c r="F93" s="100"/>
      <c r="G93" s="100"/>
      <c r="H93" s="100"/>
      <c r="I93" s="100"/>
      <c r="J93" s="100"/>
      <c r="K93" s="100"/>
      <c r="L93" s="100"/>
      <c r="M93" s="100"/>
    </row>
    <row r="94" spans="1:13" x14ac:dyDescent="0.25">
      <c r="A94" s="100"/>
      <c r="B94" s="100"/>
      <c r="C94" s="100"/>
      <c r="D94" s="100"/>
      <c r="E94" s="100"/>
      <c r="F94" s="100"/>
      <c r="G94" s="100"/>
      <c r="H94" s="100"/>
      <c r="I94" s="100"/>
      <c r="J94" s="100"/>
      <c r="K94" s="100"/>
      <c r="L94" s="100"/>
      <c r="M94" s="100"/>
    </row>
    <row r="95" spans="1:13" x14ac:dyDescent="0.25">
      <c r="A95" s="100"/>
      <c r="B95" s="100"/>
      <c r="C95" s="100"/>
      <c r="D95" s="100"/>
      <c r="E95" s="100"/>
      <c r="F95" s="100"/>
      <c r="G95" s="100"/>
      <c r="H95" s="100"/>
      <c r="I95" s="100"/>
      <c r="J95" s="100"/>
      <c r="K95" s="100"/>
      <c r="L95" s="100"/>
      <c r="M95" s="100"/>
    </row>
    <row r="96" spans="1:13" x14ac:dyDescent="0.25">
      <c r="A96" s="100"/>
      <c r="B96" s="100"/>
      <c r="C96" s="100"/>
      <c r="D96" s="100"/>
      <c r="E96" s="100"/>
      <c r="F96" s="100"/>
      <c r="G96" s="100"/>
      <c r="H96" s="100"/>
      <c r="I96" s="100"/>
      <c r="J96" s="100"/>
      <c r="K96" s="100"/>
      <c r="L96" s="100"/>
      <c r="M96" s="100"/>
    </row>
    <row r="97" spans="1:13" x14ac:dyDescent="0.25">
      <c r="A97" s="100"/>
      <c r="B97" s="100"/>
      <c r="C97" s="100"/>
      <c r="D97" s="100"/>
      <c r="E97" s="100"/>
      <c r="F97" s="100"/>
      <c r="G97" s="100"/>
      <c r="H97" s="100"/>
      <c r="I97" s="100"/>
      <c r="J97" s="100"/>
      <c r="K97" s="100"/>
      <c r="L97" s="100"/>
      <c r="M97" s="100"/>
    </row>
    <row r="98" spans="1:13" x14ac:dyDescent="0.25">
      <c r="A98" s="100"/>
      <c r="B98" s="100"/>
      <c r="C98" s="100"/>
      <c r="D98" s="100"/>
      <c r="E98" s="100"/>
      <c r="F98" s="100"/>
      <c r="G98" s="100"/>
      <c r="H98" s="100"/>
      <c r="I98" s="100"/>
      <c r="J98" s="100"/>
      <c r="K98" s="100"/>
      <c r="L98" s="100"/>
      <c r="M98" s="100"/>
    </row>
    <row r="99" spans="1:13" x14ac:dyDescent="0.25">
      <c r="A99" s="100"/>
      <c r="B99" s="100"/>
      <c r="C99" s="100"/>
      <c r="D99" s="100"/>
      <c r="E99" s="100"/>
      <c r="F99" s="100"/>
      <c r="G99" s="100"/>
      <c r="H99" s="100"/>
      <c r="I99" s="100"/>
      <c r="J99" s="100"/>
      <c r="K99" s="100"/>
      <c r="L99" s="100"/>
      <c r="M99" s="100"/>
    </row>
    <row r="100" spans="1:13" x14ac:dyDescent="0.25">
      <c r="A100" s="100"/>
      <c r="B100" s="100"/>
      <c r="C100" s="100"/>
      <c r="D100" s="100"/>
      <c r="E100" s="100"/>
      <c r="F100" s="100"/>
      <c r="G100" s="100"/>
      <c r="H100" s="100"/>
      <c r="I100" s="100"/>
      <c r="J100" s="100"/>
      <c r="K100" s="100"/>
      <c r="L100" s="100"/>
      <c r="M100" s="100"/>
    </row>
    <row r="101" spans="1:13" x14ac:dyDescent="0.25">
      <c r="A101" s="100"/>
      <c r="B101" s="100"/>
      <c r="C101" s="100"/>
      <c r="D101" s="100"/>
      <c r="E101" s="100"/>
      <c r="F101" s="100"/>
      <c r="G101" s="100"/>
      <c r="H101" s="100"/>
      <c r="I101" s="100"/>
      <c r="J101" s="100"/>
      <c r="K101" s="100"/>
      <c r="L101" s="100"/>
      <c r="M101" s="100"/>
    </row>
    <row r="102" spans="1:13" x14ac:dyDescent="0.25">
      <c r="A102" s="100"/>
      <c r="B102" s="100"/>
      <c r="C102" s="100"/>
      <c r="D102" s="100"/>
      <c r="E102" s="100"/>
      <c r="F102" s="100"/>
      <c r="G102" s="100"/>
      <c r="H102" s="100"/>
      <c r="I102" s="100"/>
      <c r="J102" s="100"/>
      <c r="K102" s="100"/>
      <c r="L102" s="100"/>
      <c r="M102" s="100"/>
    </row>
    <row r="103" spans="1:13" x14ac:dyDescent="0.25">
      <c r="A103" s="100"/>
      <c r="B103" s="100"/>
      <c r="C103" s="100"/>
      <c r="D103" s="100"/>
      <c r="E103" s="100"/>
      <c r="F103" s="100"/>
      <c r="G103" s="100"/>
      <c r="H103" s="100"/>
      <c r="I103" s="100"/>
      <c r="J103" s="100"/>
      <c r="K103" s="100"/>
      <c r="L103" s="100"/>
      <c r="M103" s="100"/>
    </row>
    <row r="104" spans="1:13" x14ac:dyDescent="0.25">
      <c r="A104" s="100"/>
      <c r="B104" s="100"/>
      <c r="C104" s="100"/>
      <c r="D104" s="100"/>
      <c r="E104" s="100"/>
      <c r="F104" s="100"/>
      <c r="G104" s="100"/>
      <c r="H104" s="100"/>
      <c r="I104" s="100"/>
      <c r="J104" s="100"/>
      <c r="K104" s="100"/>
      <c r="L104" s="100"/>
      <c r="M104" s="100"/>
    </row>
    <row r="105" spans="1:13" x14ac:dyDescent="0.25">
      <c r="A105" s="100"/>
      <c r="B105" s="100"/>
      <c r="C105" s="100"/>
      <c r="D105" s="100"/>
      <c r="E105" s="100"/>
      <c r="F105" s="100"/>
      <c r="G105" s="100"/>
      <c r="H105" s="100"/>
      <c r="I105" s="100"/>
      <c r="J105" s="100"/>
      <c r="K105" s="100"/>
      <c r="L105" s="100"/>
      <c r="M105" s="100"/>
    </row>
    <row r="106" spans="1:13" x14ac:dyDescent="0.25">
      <c r="A106" s="100"/>
      <c r="B106" s="100"/>
      <c r="C106" s="100"/>
      <c r="D106" s="100"/>
      <c r="E106" s="100"/>
      <c r="F106" s="100"/>
      <c r="G106" s="100"/>
      <c r="H106" s="100"/>
      <c r="I106" s="100"/>
      <c r="J106" s="100"/>
      <c r="K106" s="100"/>
      <c r="L106" s="100"/>
      <c r="M106" s="100"/>
    </row>
    <row r="107" spans="1:13" x14ac:dyDescent="0.25">
      <c r="A107" s="100"/>
      <c r="B107" s="100"/>
      <c r="C107" s="100"/>
      <c r="D107" s="100"/>
      <c r="E107" s="100"/>
      <c r="F107" s="100"/>
      <c r="G107" s="100"/>
      <c r="H107" s="100"/>
      <c r="I107" s="100"/>
      <c r="J107" s="100"/>
      <c r="K107" s="100"/>
      <c r="L107" s="100"/>
      <c r="M107" s="100"/>
    </row>
    <row r="108" spans="1:13" x14ac:dyDescent="0.25">
      <c r="A108" s="100"/>
      <c r="B108" s="100"/>
      <c r="C108" s="100"/>
      <c r="D108" s="100"/>
      <c r="E108" s="100"/>
      <c r="F108" s="100"/>
      <c r="G108" s="100"/>
      <c r="H108" s="100"/>
      <c r="I108" s="100"/>
      <c r="J108" s="100"/>
      <c r="K108" s="100"/>
      <c r="L108" s="100"/>
      <c r="M108" s="100"/>
    </row>
    <row r="109" spans="1:13" x14ac:dyDescent="0.25">
      <c r="A109" s="100"/>
      <c r="B109" s="100"/>
      <c r="C109" s="100"/>
      <c r="D109" s="100"/>
      <c r="E109" s="100"/>
      <c r="F109" s="100"/>
      <c r="G109" s="100"/>
      <c r="H109" s="100"/>
      <c r="I109" s="100"/>
      <c r="J109" s="100"/>
      <c r="K109" s="100"/>
      <c r="L109" s="100"/>
      <c r="M109" s="100"/>
    </row>
    <row r="110" spans="1:13" x14ac:dyDescent="0.25">
      <c r="A110" s="100"/>
      <c r="B110" s="100"/>
      <c r="C110" s="100"/>
      <c r="D110" s="100"/>
      <c r="E110" s="100"/>
      <c r="F110" s="100"/>
      <c r="G110" s="100"/>
      <c r="H110" s="100"/>
      <c r="I110" s="100"/>
      <c r="J110" s="100"/>
      <c r="K110" s="100"/>
      <c r="L110" s="100"/>
      <c r="M110" s="100"/>
    </row>
    <row r="111" spans="1:13" x14ac:dyDescent="0.25">
      <c r="A111" s="100"/>
      <c r="B111" s="100"/>
      <c r="C111" s="100"/>
      <c r="D111" s="100"/>
      <c r="E111" s="100"/>
      <c r="F111" s="100"/>
      <c r="G111" s="100"/>
      <c r="H111" s="100"/>
      <c r="I111" s="100"/>
      <c r="J111" s="100"/>
      <c r="K111" s="100"/>
      <c r="L111" s="100"/>
      <c r="M111" s="100"/>
    </row>
    <row r="112" spans="1:13" x14ac:dyDescent="0.25">
      <c r="A112" s="100"/>
      <c r="B112" s="100"/>
      <c r="C112" s="100"/>
      <c r="D112" s="100"/>
      <c r="E112" s="100"/>
      <c r="F112" s="100"/>
      <c r="G112" s="100"/>
      <c r="H112" s="100"/>
      <c r="I112" s="100"/>
      <c r="J112" s="100"/>
      <c r="K112" s="100"/>
      <c r="L112" s="100"/>
      <c r="M112" s="100"/>
    </row>
    <row r="113" spans="1:13" x14ac:dyDescent="0.25">
      <c r="A113" s="100"/>
      <c r="B113" s="100"/>
      <c r="C113" s="100"/>
      <c r="D113" s="100"/>
      <c r="E113" s="100"/>
      <c r="F113" s="100"/>
      <c r="G113" s="100"/>
      <c r="H113" s="100"/>
      <c r="I113" s="100"/>
      <c r="J113" s="100"/>
      <c r="K113" s="100"/>
      <c r="L113" s="100"/>
      <c r="M113" s="100"/>
    </row>
    <row r="114" spans="1:13" x14ac:dyDescent="0.25">
      <c r="A114" s="100"/>
      <c r="B114" s="100"/>
      <c r="C114" s="100"/>
      <c r="D114" s="100"/>
      <c r="E114" s="100"/>
      <c r="F114" s="100"/>
      <c r="G114" s="100"/>
      <c r="H114" s="100"/>
      <c r="I114" s="100"/>
      <c r="J114" s="100"/>
      <c r="K114" s="100"/>
      <c r="L114" s="100"/>
      <c r="M114" s="100"/>
    </row>
    <row r="115" spans="1:13" x14ac:dyDescent="0.25">
      <c r="A115" s="100"/>
      <c r="B115" s="100"/>
      <c r="C115" s="100"/>
      <c r="D115" s="100"/>
      <c r="E115" s="100"/>
      <c r="F115" s="100"/>
      <c r="G115" s="100"/>
      <c r="H115" s="100"/>
      <c r="I115" s="100"/>
      <c r="J115" s="100"/>
      <c r="K115" s="100"/>
      <c r="L115" s="100"/>
      <c r="M115" s="100"/>
    </row>
    <row r="116" spans="1:13" x14ac:dyDescent="0.25">
      <c r="A116" s="100"/>
      <c r="B116" s="100"/>
      <c r="C116" s="100"/>
      <c r="D116" s="100"/>
      <c r="E116" s="100"/>
      <c r="F116" s="100"/>
      <c r="G116" s="100"/>
      <c r="H116" s="100"/>
      <c r="I116" s="100"/>
      <c r="J116" s="100"/>
      <c r="K116" s="100"/>
      <c r="L116" s="100"/>
      <c r="M116" s="100"/>
    </row>
    <row r="117" spans="1:13" x14ac:dyDescent="0.25">
      <c r="A117" s="100"/>
      <c r="B117" s="100"/>
      <c r="C117" s="100"/>
      <c r="D117" s="100"/>
      <c r="E117" s="100"/>
      <c r="F117" s="100"/>
      <c r="G117" s="100"/>
      <c r="H117" s="100"/>
      <c r="I117" s="100"/>
      <c r="J117" s="100"/>
      <c r="K117" s="100"/>
      <c r="L117" s="100"/>
      <c r="M117" s="100"/>
    </row>
    <row r="118" spans="1:13" x14ac:dyDescent="0.25">
      <c r="A118" s="100"/>
      <c r="B118" s="100"/>
      <c r="C118" s="100"/>
      <c r="D118" s="100"/>
      <c r="E118" s="100"/>
      <c r="F118" s="100"/>
      <c r="G118" s="100"/>
      <c r="H118" s="100"/>
      <c r="I118" s="100"/>
      <c r="J118" s="100"/>
      <c r="K118" s="100"/>
      <c r="L118" s="100"/>
      <c r="M118" s="100"/>
    </row>
    <row r="119" spans="1:13" x14ac:dyDescent="0.25">
      <c r="A119" s="100"/>
      <c r="B119" s="100"/>
      <c r="C119" s="100"/>
      <c r="D119" s="100"/>
      <c r="E119" s="100"/>
      <c r="F119" s="100"/>
      <c r="G119" s="100"/>
      <c r="H119" s="100"/>
      <c r="I119" s="100"/>
      <c r="J119" s="100"/>
      <c r="K119" s="100"/>
      <c r="L119" s="100"/>
      <c r="M119" s="100"/>
    </row>
    <row r="120" spans="1:13" x14ac:dyDescent="0.25">
      <c r="A120" s="100"/>
      <c r="B120" s="100"/>
      <c r="C120" s="100"/>
      <c r="D120" s="100"/>
      <c r="E120" s="100"/>
      <c r="F120" s="100"/>
      <c r="G120" s="100"/>
      <c r="H120" s="100"/>
      <c r="I120" s="100"/>
      <c r="J120" s="100"/>
      <c r="K120" s="100"/>
      <c r="L120" s="100"/>
      <c r="M120" s="100"/>
    </row>
    <row r="121" spans="1:13" x14ac:dyDescent="0.25">
      <c r="A121" s="100"/>
      <c r="B121" s="100"/>
      <c r="C121" s="100"/>
      <c r="D121" s="100"/>
      <c r="E121" s="100"/>
      <c r="F121" s="100"/>
      <c r="G121" s="100"/>
      <c r="H121" s="100"/>
      <c r="I121" s="100"/>
      <c r="J121" s="100"/>
      <c r="K121" s="100"/>
      <c r="L121" s="100"/>
      <c r="M121" s="100"/>
    </row>
    <row r="122" spans="1:13" x14ac:dyDescent="0.25">
      <c r="A122" s="100"/>
      <c r="B122" s="100"/>
      <c r="C122" s="100"/>
      <c r="D122" s="100"/>
      <c r="E122" s="100"/>
      <c r="F122" s="100"/>
      <c r="G122" s="100"/>
      <c r="H122" s="100"/>
      <c r="I122" s="100"/>
      <c r="J122" s="100"/>
      <c r="K122" s="100"/>
      <c r="L122" s="100"/>
      <c r="M122" s="100"/>
    </row>
    <row r="123" spans="1:13" x14ac:dyDescent="0.25">
      <c r="A123" s="100"/>
      <c r="B123" s="100"/>
      <c r="C123" s="100"/>
      <c r="D123" s="100"/>
      <c r="E123" s="100"/>
      <c r="F123" s="100"/>
      <c r="G123" s="100"/>
      <c r="H123" s="100"/>
      <c r="I123" s="100"/>
      <c r="J123" s="100"/>
      <c r="K123" s="100"/>
      <c r="L123" s="100"/>
      <c r="M123" s="100"/>
    </row>
    <row r="124" spans="1:13" x14ac:dyDescent="0.25">
      <c r="A124" s="100"/>
      <c r="B124" s="100"/>
      <c r="C124" s="100"/>
      <c r="D124" s="100"/>
      <c r="E124" s="100"/>
      <c r="F124" s="100"/>
      <c r="G124" s="100"/>
      <c r="H124" s="100"/>
      <c r="I124" s="100"/>
      <c r="J124" s="100"/>
      <c r="K124" s="100"/>
      <c r="L124" s="100"/>
      <c r="M124" s="100"/>
    </row>
    <row r="125" spans="1:13" x14ac:dyDescent="0.25">
      <c r="A125" s="100"/>
      <c r="B125" s="100"/>
      <c r="C125" s="100"/>
      <c r="D125" s="100"/>
      <c r="E125" s="100"/>
      <c r="F125" s="100"/>
      <c r="G125" s="100"/>
      <c r="H125" s="100"/>
      <c r="I125" s="100"/>
      <c r="J125" s="100"/>
      <c r="K125" s="100"/>
      <c r="L125" s="100"/>
      <c r="M125" s="100"/>
    </row>
    <row r="126" spans="1:13" x14ac:dyDescent="0.25">
      <c r="A126" s="100"/>
      <c r="B126" s="100"/>
      <c r="C126" s="100"/>
      <c r="D126" s="100"/>
      <c r="E126" s="100"/>
      <c r="F126" s="100"/>
      <c r="G126" s="100"/>
      <c r="H126" s="100"/>
      <c r="I126" s="100"/>
      <c r="J126" s="100"/>
      <c r="K126" s="100"/>
      <c r="L126" s="100"/>
      <c r="M126" s="100"/>
    </row>
    <row r="127" spans="1:13" x14ac:dyDescent="0.25">
      <c r="A127" s="100"/>
      <c r="B127" s="100"/>
      <c r="C127" s="100"/>
      <c r="D127" s="100"/>
      <c r="E127" s="100"/>
      <c r="F127" s="100"/>
      <c r="G127" s="100"/>
      <c r="H127" s="100"/>
      <c r="I127" s="100"/>
      <c r="J127" s="100"/>
      <c r="K127" s="100"/>
      <c r="L127" s="100"/>
      <c r="M127" s="100"/>
    </row>
    <row r="128" spans="1:13" x14ac:dyDescent="0.25">
      <c r="A128" s="100"/>
      <c r="B128" s="100"/>
      <c r="C128" s="100"/>
      <c r="D128" s="100"/>
      <c r="E128" s="100"/>
      <c r="F128" s="100"/>
      <c r="G128" s="100"/>
      <c r="H128" s="100"/>
      <c r="I128" s="100"/>
      <c r="J128" s="100"/>
      <c r="K128" s="100"/>
      <c r="L128" s="100"/>
      <c r="M128" s="100"/>
    </row>
    <row r="129" spans="1:13" x14ac:dyDescent="0.25">
      <c r="A129" s="100"/>
      <c r="B129" s="100"/>
      <c r="C129" s="100"/>
      <c r="D129" s="100"/>
      <c r="E129" s="100"/>
      <c r="F129" s="100"/>
      <c r="G129" s="100"/>
      <c r="H129" s="100"/>
      <c r="I129" s="100"/>
      <c r="J129" s="100"/>
      <c r="K129" s="100"/>
      <c r="L129" s="100"/>
      <c r="M129" s="100"/>
    </row>
    <row r="130" spans="1:13" x14ac:dyDescent="0.25">
      <c r="A130" s="100"/>
      <c r="B130" s="100"/>
      <c r="C130" s="100"/>
      <c r="D130" s="100"/>
      <c r="E130" s="100"/>
      <c r="F130" s="100"/>
      <c r="G130" s="100"/>
      <c r="H130" s="100"/>
      <c r="I130" s="100"/>
      <c r="J130" s="100"/>
      <c r="K130" s="100"/>
      <c r="L130" s="100"/>
      <c r="M130" s="100"/>
    </row>
    <row r="131" spans="1:13" x14ac:dyDescent="0.25">
      <c r="A131" s="100"/>
      <c r="B131" s="100"/>
      <c r="C131" s="100"/>
      <c r="D131" s="100"/>
      <c r="E131" s="100"/>
      <c r="F131" s="100"/>
      <c r="G131" s="100"/>
      <c r="H131" s="100"/>
      <c r="I131" s="100"/>
      <c r="J131" s="100"/>
      <c r="K131" s="100"/>
      <c r="L131" s="100"/>
      <c r="M131" s="100"/>
    </row>
    <row r="132" spans="1:13" x14ac:dyDescent="0.25">
      <c r="A132" s="100"/>
      <c r="B132" s="100"/>
      <c r="C132" s="100"/>
      <c r="D132" s="100"/>
      <c r="E132" s="100"/>
      <c r="F132" s="100"/>
      <c r="G132" s="100"/>
      <c r="H132" s="100"/>
      <c r="I132" s="100"/>
      <c r="J132" s="100"/>
      <c r="K132" s="100"/>
      <c r="L132" s="100"/>
      <c r="M132" s="100"/>
    </row>
    <row r="133" spans="1:13" x14ac:dyDescent="0.25">
      <c r="A133" s="100"/>
      <c r="B133" s="100"/>
      <c r="C133" s="100"/>
      <c r="D133" s="100"/>
      <c r="E133" s="100"/>
      <c r="F133" s="100"/>
      <c r="G133" s="100"/>
      <c r="H133" s="100"/>
      <c r="I133" s="100"/>
      <c r="J133" s="100"/>
      <c r="K133" s="100"/>
      <c r="L133" s="100"/>
      <c r="M133" s="100"/>
    </row>
    <row r="134" spans="1:13" x14ac:dyDescent="0.25">
      <c r="A134" s="100"/>
      <c r="B134" s="100"/>
      <c r="C134" s="100"/>
      <c r="D134" s="100"/>
      <c r="E134" s="100"/>
      <c r="F134" s="100"/>
      <c r="G134" s="100"/>
      <c r="H134" s="100"/>
      <c r="I134" s="100"/>
      <c r="J134" s="100"/>
      <c r="K134" s="100"/>
      <c r="L134" s="100"/>
      <c r="M134" s="100"/>
    </row>
    <row r="135" spans="1:13" x14ac:dyDescent="0.25">
      <c r="A135" s="100"/>
      <c r="B135" s="100"/>
      <c r="C135" s="100"/>
      <c r="D135" s="100"/>
      <c r="E135" s="100"/>
      <c r="F135" s="100"/>
      <c r="G135" s="100"/>
      <c r="H135" s="100"/>
      <c r="I135" s="100"/>
      <c r="J135" s="100"/>
      <c r="K135" s="100"/>
      <c r="L135" s="100"/>
      <c r="M135" s="100"/>
    </row>
    <row r="136" spans="1:13" x14ac:dyDescent="0.25">
      <c r="A136" s="100"/>
      <c r="B136" s="100"/>
      <c r="C136" s="100"/>
      <c r="D136" s="100"/>
      <c r="E136" s="100"/>
      <c r="F136" s="100"/>
      <c r="G136" s="100"/>
      <c r="H136" s="100"/>
      <c r="I136" s="100"/>
      <c r="J136" s="100"/>
      <c r="K136" s="100"/>
      <c r="L136" s="100"/>
      <c r="M136" s="100"/>
    </row>
    <row r="137" spans="1:13" x14ac:dyDescent="0.25">
      <c r="A137" s="100"/>
      <c r="B137" s="100"/>
      <c r="C137" s="100"/>
      <c r="D137" s="100"/>
      <c r="E137" s="100"/>
      <c r="F137" s="100"/>
      <c r="G137" s="100"/>
      <c r="H137" s="100"/>
      <c r="I137" s="100"/>
      <c r="J137" s="100"/>
      <c r="K137" s="100"/>
      <c r="L137" s="100"/>
      <c r="M137" s="100"/>
    </row>
    <row r="138" spans="1:13" x14ac:dyDescent="0.25">
      <c r="A138" s="100"/>
      <c r="B138" s="100"/>
      <c r="C138" s="100"/>
      <c r="D138" s="100"/>
      <c r="E138" s="100"/>
      <c r="F138" s="100"/>
      <c r="G138" s="100"/>
      <c r="H138" s="100"/>
      <c r="I138" s="100"/>
      <c r="J138" s="100"/>
      <c r="K138" s="100"/>
      <c r="L138" s="100"/>
      <c r="M138" s="100"/>
    </row>
    <row r="139" spans="1:13" x14ac:dyDescent="0.25">
      <c r="A139" s="100"/>
      <c r="B139" s="100"/>
      <c r="C139" s="100"/>
      <c r="D139" s="100"/>
      <c r="E139" s="100"/>
      <c r="F139" s="100"/>
      <c r="G139" s="100"/>
      <c r="H139" s="100"/>
      <c r="I139" s="100"/>
      <c r="J139" s="100"/>
      <c r="K139" s="100"/>
      <c r="L139" s="100"/>
      <c r="M139" s="100"/>
    </row>
    <row r="140" spans="1:13" x14ac:dyDescent="0.25">
      <c r="A140" s="100"/>
      <c r="B140" s="100"/>
      <c r="C140" s="100"/>
      <c r="D140" s="100"/>
      <c r="E140" s="100"/>
      <c r="F140" s="100"/>
      <c r="G140" s="100"/>
      <c r="H140" s="100"/>
      <c r="I140" s="100"/>
      <c r="J140" s="100"/>
      <c r="K140" s="100"/>
      <c r="L140" s="100"/>
      <c r="M140" s="100"/>
    </row>
    <row r="141" spans="1:13" x14ac:dyDescent="0.25">
      <c r="A141" s="100"/>
      <c r="B141" s="100"/>
      <c r="C141" s="100"/>
      <c r="D141" s="100"/>
      <c r="E141" s="100"/>
      <c r="F141" s="100"/>
      <c r="G141" s="100"/>
      <c r="H141" s="100"/>
      <c r="I141" s="100"/>
      <c r="J141" s="100"/>
      <c r="K141" s="100"/>
      <c r="L141" s="100"/>
      <c r="M141" s="100"/>
    </row>
    <row r="142" spans="1:13" x14ac:dyDescent="0.25">
      <c r="A142" s="100"/>
      <c r="B142" s="100"/>
      <c r="C142" s="100"/>
      <c r="D142" s="100"/>
      <c r="E142" s="100"/>
      <c r="F142" s="100"/>
      <c r="G142" s="100"/>
      <c r="H142" s="100"/>
      <c r="I142" s="100"/>
      <c r="J142" s="100"/>
      <c r="K142" s="100"/>
      <c r="L142" s="100"/>
      <c r="M142" s="100"/>
    </row>
    <row r="143" spans="1:13" x14ac:dyDescent="0.25">
      <c r="A143" s="100"/>
      <c r="B143" s="100"/>
      <c r="C143" s="100"/>
      <c r="D143" s="100"/>
      <c r="E143" s="100"/>
      <c r="F143" s="100"/>
      <c r="G143" s="100"/>
      <c r="H143" s="100"/>
      <c r="I143" s="100"/>
      <c r="J143" s="100"/>
      <c r="K143" s="100"/>
      <c r="L143" s="100"/>
      <c r="M143" s="100"/>
    </row>
  </sheetData>
  <sheetProtection algorithmName="SHA-512" hashValue="OC5XpleOZAHPfdWWHAVz7q5nb8r12i54P+whv9JzEqb90+zxNcr/0Oqt94FcaZlUQudmQdyTNMOYCevqAfc1AQ==" saltValue="DsHl3/sBphEa+CiNfOqftg==" spinCount="100000" sheet="1" objects="1" scenarios="1"/>
  <mergeCells count="2">
    <mergeCell ref="A1:I1"/>
    <mergeCell ref="A2:D2"/>
  </mergeCells>
  <dataValidations count="1">
    <dataValidation type="date" allowBlank="1" showInputMessage="1" showErrorMessage="1" sqref="B4:B15">
      <formula1>44927</formula1>
      <formula2>46753</formula2>
    </dataValidation>
  </dataValidation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Full2!$D$2:$D$3</xm:f>
          </x14:formula1>
          <xm:sqref>M4:M33 F4:I33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tabSelected="1" zoomScale="90" zoomScaleNormal="90" workbookViewId="0">
      <selection activeCell="C4" sqref="C4"/>
    </sheetView>
  </sheetViews>
  <sheetFormatPr defaultRowHeight="14.4" x14ac:dyDescent="0.3"/>
  <cols>
    <col min="2" max="6" width="16.88671875" customWidth="1"/>
    <col min="7" max="7" width="37.77734375" customWidth="1"/>
    <col min="8" max="9" width="16.88671875" customWidth="1"/>
    <col min="10" max="10" width="13.33203125" customWidth="1"/>
  </cols>
  <sheetData>
    <row r="1" spans="1:10" ht="16.2" thickBot="1" x14ac:dyDescent="0.35">
      <c r="A1" s="69" t="s">
        <v>73</v>
      </c>
      <c r="B1" s="70"/>
      <c r="C1" s="70"/>
      <c r="D1" s="70"/>
      <c r="E1" s="70"/>
      <c r="F1" s="70"/>
      <c r="G1" s="70"/>
      <c r="H1" s="70"/>
      <c r="I1" s="71"/>
      <c r="J1" s="72"/>
    </row>
    <row r="2" spans="1:10" ht="15" thickBot="1" x14ac:dyDescent="0.35">
      <c r="A2" s="72"/>
      <c r="B2" s="72"/>
      <c r="C2" s="72"/>
      <c r="D2" s="72"/>
      <c r="E2" s="72"/>
      <c r="F2" s="72"/>
      <c r="G2" s="72"/>
      <c r="H2" s="72"/>
      <c r="I2" s="72"/>
      <c r="J2" s="72"/>
    </row>
    <row r="3" spans="1:10" ht="48" customHeight="1" x14ac:dyDescent="0.3">
      <c r="A3" s="73" t="s">
        <v>47</v>
      </c>
      <c r="B3" s="74" t="s">
        <v>48</v>
      </c>
      <c r="C3" s="74" t="s">
        <v>49</v>
      </c>
      <c r="D3" s="74" t="s">
        <v>50</v>
      </c>
      <c r="E3" s="74" t="s">
        <v>51</v>
      </c>
      <c r="F3" s="74" t="s">
        <v>52</v>
      </c>
      <c r="G3" s="74" t="s">
        <v>53</v>
      </c>
      <c r="H3" s="74" t="s">
        <v>54</v>
      </c>
      <c r="I3" s="74" t="s">
        <v>55</v>
      </c>
      <c r="J3" s="75" t="s">
        <v>56</v>
      </c>
    </row>
    <row r="4" spans="1:10" x14ac:dyDescent="0.3">
      <c r="A4" s="157">
        <v>1</v>
      </c>
      <c r="B4" s="158"/>
      <c r="C4" s="159"/>
      <c r="D4" s="159"/>
      <c r="E4" s="160"/>
      <c r="F4" s="160"/>
      <c r="G4" s="160"/>
      <c r="H4" s="161"/>
      <c r="I4" s="162"/>
      <c r="J4" s="163">
        <f t="shared" ref="J4:J68" si="0">I4*H4</f>
        <v>0</v>
      </c>
    </row>
    <row r="5" spans="1:10" x14ac:dyDescent="0.3">
      <c r="A5" s="157">
        <v>2</v>
      </c>
      <c r="B5" s="158"/>
      <c r="C5" s="160"/>
      <c r="D5" s="160"/>
      <c r="E5" s="160"/>
      <c r="F5" s="160"/>
      <c r="G5" s="160"/>
      <c r="H5" s="161"/>
      <c r="I5" s="162"/>
      <c r="J5" s="163">
        <f t="shared" si="0"/>
        <v>0</v>
      </c>
    </row>
    <row r="6" spans="1:10" x14ac:dyDescent="0.3">
      <c r="A6" s="157">
        <v>3</v>
      </c>
      <c r="B6" s="158"/>
      <c r="C6" s="160"/>
      <c r="D6" s="160"/>
      <c r="E6" s="160"/>
      <c r="F6" s="160"/>
      <c r="G6" s="160"/>
      <c r="H6" s="161"/>
      <c r="I6" s="162"/>
      <c r="J6" s="163">
        <f t="shared" si="0"/>
        <v>0</v>
      </c>
    </row>
    <row r="7" spans="1:10" x14ac:dyDescent="0.3">
      <c r="A7" s="157">
        <v>4</v>
      </c>
      <c r="B7" s="158"/>
      <c r="C7" s="160"/>
      <c r="D7" s="160"/>
      <c r="E7" s="160"/>
      <c r="F7" s="160"/>
      <c r="G7" s="160"/>
      <c r="H7" s="161"/>
      <c r="I7" s="162"/>
      <c r="J7" s="163">
        <f t="shared" si="0"/>
        <v>0</v>
      </c>
    </row>
    <row r="8" spans="1:10" x14ac:dyDescent="0.3">
      <c r="A8" s="157">
        <v>5</v>
      </c>
      <c r="B8" s="158"/>
      <c r="C8" s="160"/>
      <c r="D8" s="160"/>
      <c r="E8" s="160"/>
      <c r="F8" s="160"/>
      <c r="G8" s="160"/>
      <c r="H8" s="161"/>
      <c r="I8" s="162"/>
      <c r="J8" s="163">
        <f t="shared" si="0"/>
        <v>0</v>
      </c>
    </row>
    <row r="9" spans="1:10" x14ac:dyDescent="0.3">
      <c r="A9" s="157">
        <v>6</v>
      </c>
      <c r="B9" s="158"/>
      <c r="C9" s="160"/>
      <c r="D9" s="160"/>
      <c r="E9" s="160"/>
      <c r="F9" s="160"/>
      <c r="G9" s="160"/>
      <c r="H9" s="161"/>
      <c r="I9" s="162"/>
      <c r="J9" s="163">
        <f t="shared" si="0"/>
        <v>0</v>
      </c>
    </row>
    <row r="10" spans="1:10" x14ac:dyDescent="0.3">
      <c r="A10" s="157">
        <v>7</v>
      </c>
      <c r="B10" s="158"/>
      <c r="C10" s="160"/>
      <c r="D10" s="160"/>
      <c r="E10" s="160"/>
      <c r="F10" s="160"/>
      <c r="G10" s="160"/>
      <c r="H10" s="161"/>
      <c r="I10" s="162"/>
      <c r="J10" s="163">
        <f t="shared" si="0"/>
        <v>0</v>
      </c>
    </row>
    <row r="11" spans="1:10" x14ac:dyDescent="0.3">
      <c r="A11" s="157">
        <v>8</v>
      </c>
      <c r="B11" s="158"/>
      <c r="C11" s="160"/>
      <c r="D11" s="160"/>
      <c r="E11" s="160"/>
      <c r="F11" s="160"/>
      <c r="G11" s="160"/>
      <c r="H11" s="161"/>
      <c r="I11" s="162"/>
      <c r="J11" s="163">
        <f t="shared" si="0"/>
        <v>0</v>
      </c>
    </row>
    <row r="12" spans="1:10" x14ac:dyDescent="0.3">
      <c r="A12" s="157">
        <v>9</v>
      </c>
      <c r="B12" s="158"/>
      <c r="C12" s="160"/>
      <c r="D12" s="160"/>
      <c r="E12" s="160"/>
      <c r="F12" s="160"/>
      <c r="G12" s="160"/>
      <c r="H12" s="161"/>
      <c r="I12" s="162"/>
      <c r="J12" s="163">
        <f t="shared" si="0"/>
        <v>0</v>
      </c>
    </row>
    <row r="13" spans="1:10" x14ac:dyDescent="0.3">
      <c r="A13" s="157">
        <v>10</v>
      </c>
      <c r="B13" s="158"/>
      <c r="C13" s="160"/>
      <c r="D13" s="160"/>
      <c r="E13" s="160"/>
      <c r="F13" s="160"/>
      <c r="G13" s="160"/>
      <c r="H13" s="161"/>
      <c r="I13" s="162"/>
      <c r="J13" s="163">
        <f t="shared" si="0"/>
        <v>0</v>
      </c>
    </row>
    <row r="14" spans="1:10" x14ac:dyDescent="0.3">
      <c r="A14" s="157">
        <v>11</v>
      </c>
      <c r="B14" s="158"/>
      <c r="C14" s="160"/>
      <c r="D14" s="160"/>
      <c r="E14" s="160"/>
      <c r="F14" s="160"/>
      <c r="G14" s="160"/>
      <c r="H14" s="161"/>
      <c r="I14" s="162"/>
      <c r="J14" s="163">
        <f t="shared" si="0"/>
        <v>0</v>
      </c>
    </row>
    <row r="15" spans="1:10" x14ac:dyDescent="0.3">
      <c r="A15" s="157">
        <v>12</v>
      </c>
      <c r="B15" s="158"/>
      <c r="C15" s="160"/>
      <c r="D15" s="160"/>
      <c r="E15" s="160"/>
      <c r="F15" s="160"/>
      <c r="G15" s="160"/>
      <c r="H15" s="161"/>
      <c r="I15" s="162"/>
      <c r="J15" s="163">
        <f t="shared" si="0"/>
        <v>0</v>
      </c>
    </row>
    <row r="16" spans="1:10" x14ac:dyDescent="0.3">
      <c r="A16" s="157">
        <v>13</v>
      </c>
      <c r="B16" s="158"/>
      <c r="C16" s="160"/>
      <c r="D16" s="160"/>
      <c r="E16" s="160"/>
      <c r="F16" s="160"/>
      <c r="G16" s="160"/>
      <c r="H16" s="161"/>
      <c r="I16" s="162"/>
      <c r="J16" s="163">
        <f t="shared" si="0"/>
        <v>0</v>
      </c>
    </row>
    <row r="17" spans="1:10" x14ac:dyDescent="0.3">
      <c r="A17" s="157">
        <v>14</v>
      </c>
      <c r="B17" s="158"/>
      <c r="C17" s="160"/>
      <c r="D17" s="160"/>
      <c r="E17" s="160"/>
      <c r="F17" s="160"/>
      <c r="G17" s="160"/>
      <c r="H17" s="161"/>
      <c r="I17" s="162"/>
      <c r="J17" s="163">
        <f t="shared" si="0"/>
        <v>0</v>
      </c>
    </row>
    <row r="18" spans="1:10" x14ac:dyDescent="0.3">
      <c r="A18" s="157">
        <v>15</v>
      </c>
      <c r="B18" s="158"/>
      <c r="C18" s="160"/>
      <c r="D18" s="160"/>
      <c r="E18" s="160"/>
      <c r="F18" s="160"/>
      <c r="G18" s="160"/>
      <c r="H18" s="161"/>
      <c r="I18" s="162"/>
      <c r="J18" s="163">
        <f t="shared" si="0"/>
        <v>0</v>
      </c>
    </row>
    <row r="19" spans="1:10" x14ac:dyDescent="0.3">
      <c r="A19" s="157">
        <v>16</v>
      </c>
      <c r="B19" s="158"/>
      <c r="C19" s="160"/>
      <c r="D19" s="160"/>
      <c r="E19" s="160"/>
      <c r="F19" s="160"/>
      <c r="G19" s="160"/>
      <c r="H19" s="161"/>
      <c r="I19" s="162"/>
      <c r="J19" s="163">
        <f t="shared" si="0"/>
        <v>0</v>
      </c>
    </row>
    <row r="20" spans="1:10" x14ac:dyDescent="0.3">
      <c r="A20" s="157">
        <v>17</v>
      </c>
      <c r="B20" s="158"/>
      <c r="C20" s="160"/>
      <c r="D20" s="160"/>
      <c r="E20" s="160"/>
      <c r="F20" s="160"/>
      <c r="G20" s="160"/>
      <c r="H20" s="161"/>
      <c r="I20" s="162"/>
      <c r="J20" s="163">
        <f t="shared" si="0"/>
        <v>0</v>
      </c>
    </row>
    <row r="21" spans="1:10" x14ac:dyDescent="0.3">
      <c r="A21" s="157">
        <v>18</v>
      </c>
      <c r="B21" s="158"/>
      <c r="C21" s="160"/>
      <c r="D21" s="160"/>
      <c r="E21" s="160"/>
      <c r="F21" s="160"/>
      <c r="G21" s="160"/>
      <c r="H21" s="161"/>
      <c r="I21" s="162"/>
      <c r="J21" s="163">
        <f t="shared" si="0"/>
        <v>0</v>
      </c>
    </row>
    <row r="22" spans="1:10" x14ac:dyDescent="0.3">
      <c r="A22" s="157">
        <v>19</v>
      </c>
      <c r="B22" s="158"/>
      <c r="C22" s="160"/>
      <c r="D22" s="160"/>
      <c r="E22" s="160"/>
      <c r="F22" s="160"/>
      <c r="G22" s="160"/>
      <c r="H22" s="161"/>
      <c r="I22" s="162"/>
      <c r="J22" s="163">
        <f t="shared" si="0"/>
        <v>0</v>
      </c>
    </row>
    <row r="23" spans="1:10" x14ac:dyDescent="0.3">
      <c r="A23" s="157">
        <v>20</v>
      </c>
      <c r="B23" s="158"/>
      <c r="C23" s="160"/>
      <c r="D23" s="160"/>
      <c r="E23" s="160"/>
      <c r="F23" s="160"/>
      <c r="G23" s="160"/>
      <c r="H23" s="161"/>
      <c r="I23" s="162"/>
      <c r="J23" s="163">
        <f t="shared" si="0"/>
        <v>0</v>
      </c>
    </row>
    <row r="24" spans="1:10" x14ac:dyDescent="0.3">
      <c r="A24" s="157">
        <v>21</v>
      </c>
      <c r="B24" s="158"/>
      <c r="C24" s="160"/>
      <c r="D24" s="160"/>
      <c r="E24" s="160"/>
      <c r="F24" s="160"/>
      <c r="G24" s="160"/>
      <c r="H24" s="161"/>
      <c r="I24" s="162"/>
      <c r="J24" s="163">
        <f t="shared" si="0"/>
        <v>0</v>
      </c>
    </row>
    <row r="25" spans="1:10" x14ac:dyDescent="0.3">
      <c r="A25" s="157">
        <v>22</v>
      </c>
      <c r="B25" s="158"/>
      <c r="C25" s="160"/>
      <c r="D25" s="160"/>
      <c r="E25" s="160"/>
      <c r="F25" s="160"/>
      <c r="G25" s="160"/>
      <c r="H25" s="161"/>
      <c r="I25" s="162"/>
      <c r="J25" s="163">
        <f t="shared" si="0"/>
        <v>0</v>
      </c>
    </row>
    <row r="26" spans="1:10" x14ac:dyDescent="0.3">
      <c r="A26" s="157">
        <v>23</v>
      </c>
      <c r="B26" s="158"/>
      <c r="C26" s="160"/>
      <c r="D26" s="160"/>
      <c r="E26" s="160"/>
      <c r="F26" s="160"/>
      <c r="G26" s="160"/>
      <c r="H26" s="161"/>
      <c r="I26" s="162"/>
      <c r="J26" s="163">
        <f t="shared" si="0"/>
        <v>0</v>
      </c>
    </row>
    <row r="27" spans="1:10" x14ac:dyDescent="0.3">
      <c r="A27" s="157">
        <v>24</v>
      </c>
      <c r="B27" s="158"/>
      <c r="C27" s="160"/>
      <c r="D27" s="160"/>
      <c r="E27" s="160"/>
      <c r="F27" s="160"/>
      <c r="G27" s="160"/>
      <c r="H27" s="161"/>
      <c r="I27" s="162"/>
      <c r="J27" s="163">
        <f t="shared" si="0"/>
        <v>0</v>
      </c>
    </row>
    <row r="28" spans="1:10" x14ac:dyDescent="0.3">
      <c r="A28" s="157">
        <v>25</v>
      </c>
      <c r="B28" s="158"/>
      <c r="C28" s="160"/>
      <c r="D28" s="160"/>
      <c r="E28" s="160"/>
      <c r="F28" s="160"/>
      <c r="G28" s="160"/>
      <c r="H28" s="161"/>
      <c r="I28" s="162"/>
      <c r="J28" s="163">
        <f t="shared" si="0"/>
        <v>0</v>
      </c>
    </row>
    <row r="29" spans="1:10" x14ac:dyDescent="0.3">
      <c r="A29" s="157">
        <v>26</v>
      </c>
      <c r="B29" s="158"/>
      <c r="C29" s="160"/>
      <c r="D29" s="160"/>
      <c r="E29" s="160"/>
      <c r="F29" s="160"/>
      <c r="G29" s="160"/>
      <c r="H29" s="161"/>
      <c r="I29" s="162"/>
      <c r="J29" s="163">
        <f t="shared" si="0"/>
        <v>0</v>
      </c>
    </row>
    <row r="30" spans="1:10" x14ac:dyDescent="0.3">
      <c r="A30" s="157">
        <v>27</v>
      </c>
      <c r="B30" s="158"/>
      <c r="C30" s="160"/>
      <c r="D30" s="160"/>
      <c r="E30" s="160"/>
      <c r="F30" s="160"/>
      <c r="G30" s="160"/>
      <c r="H30" s="161"/>
      <c r="I30" s="162"/>
      <c r="J30" s="163">
        <f t="shared" si="0"/>
        <v>0</v>
      </c>
    </row>
    <row r="31" spans="1:10" x14ac:dyDescent="0.3">
      <c r="A31" s="157">
        <v>28</v>
      </c>
      <c r="B31" s="158"/>
      <c r="C31" s="160"/>
      <c r="D31" s="160"/>
      <c r="E31" s="160"/>
      <c r="F31" s="160"/>
      <c r="G31" s="160"/>
      <c r="H31" s="161"/>
      <c r="I31" s="162"/>
      <c r="J31" s="163">
        <f t="shared" si="0"/>
        <v>0</v>
      </c>
    </row>
    <row r="32" spans="1:10" x14ac:dyDescent="0.3">
      <c r="A32" s="157">
        <v>29</v>
      </c>
      <c r="B32" s="158"/>
      <c r="C32" s="160"/>
      <c r="D32" s="160"/>
      <c r="E32" s="160"/>
      <c r="F32" s="160"/>
      <c r="G32" s="160"/>
      <c r="H32" s="161"/>
      <c r="I32" s="162"/>
      <c r="J32" s="163">
        <f t="shared" si="0"/>
        <v>0</v>
      </c>
    </row>
    <row r="33" spans="1:10" x14ac:dyDescent="0.3">
      <c r="A33" s="157">
        <v>30</v>
      </c>
      <c r="B33" s="158"/>
      <c r="C33" s="160"/>
      <c r="D33" s="160"/>
      <c r="E33" s="160"/>
      <c r="F33" s="160"/>
      <c r="G33" s="160"/>
      <c r="H33" s="161"/>
      <c r="I33" s="162"/>
      <c r="J33" s="163">
        <f t="shared" si="0"/>
        <v>0</v>
      </c>
    </row>
    <row r="34" spans="1:10" x14ac:dyDescent="0.3">
      <c r="A34" s="157">
        <v>31</v>
      </c>
      <c r="B34" s="158"/>
      <c r="C34" s="160"/>
      <c r="D34" s="160"/>
      <c r="E34" s="160"/>
      <c r="F34" s="160"/>
      <c r="G34" s="160"/>
      <c r="H34" s="161"/>
      <c r="I34" s="162"/>
      <c r="J34" s="163">
        <f t="shared" si="0"/>
        <v>0</v>
      </c>
    </row>
    <row r="35" spans="1:10" x14ac:dyDescent="0.3">
      <c r="A35" s="157">
        <v>32</v>
      </c>
      <c r="B35" s="158"/>
      <c r="C35" s="160"/>
      <c r="D35" s="160"/>
      <c r="E35" s="160"/>
      <c r="F35" s="160"/>
      <c r="G35" s="160"/>
      <c r="H35" s="161"/>
      <c r="I35" s="162"/>
      <c r="J35" s="163">
        <f t="shared" si="0"/>
        <v>0</v>
      </c>
    </row>
    <row r="36" spans="1:10" x14ac:dyDescent="0.3">
      <c r="A36" s="157">
        <v>33</v>
      </c>
      <c r="B36" s="158"/>
      <c r="C36" s="160"/>
      <c r="D36" s="160"/>
      <c r="E36" s="160"/>
      <c r="F36" s="160"/>
      <c r="G36" s="160"/>
      <c r="H36" s="161"/>
      <c r="I36" s="162"/>
      <c r="J36" s="163">
        <f t="shared" si="0"/>
        <v>0</v>
      </c>
    </row>
    <row r="37" spans="1:10" x14ac:dyDescent="0.3">
      <c r="A37" s="157">
        <v>34</v>
      </c>
      <c r="B37" s="158"/>
      <c r="C37" s="160"/>
      <c r="D37" s="160"/>
      <c r="E37" s="160"/>
      <c r="F37" s="160"/>
      <c r="G37" s="160"/>
      <c r="H37" s="161"/>
      <c r="I37" s="162"/>
      <c r="J37" s="163">
        <f t="shared" si="0"/>
        <v>0</v>
      </c>
    </row>
    <row r="38" spans="1:10" x14ac:dyDescent="0.3">
      <c r="A38" s="157">
        <v>35</v>
      </c>
      <c r="B38" s="158"/>
      <c r="C38" s="160"/>
      <c r="D38" s="160"/>
      <c r="E38" s="160"/>
      <c r="F38" s="160"/>
      <c r="G38" s="160"/>
      <c r="H38" s="161"/>
      <c r="I38" s="162"/>
      <c r="J38" s="163">
        <f t="shared" si="0"/>
        <v>0</v>
      </c>
    </row>
    <row r="39" spans="1:10" x14ac:dyDescent="0.3">
      <c r="A39" s="157">
        <v>36</v>
      </c>
      <c r="B39" s="158"/>
      <c r="C39" s="160"/>
      <c r="D39" s="160"/>
      <c r="E39" s="160"/>
      <c r="F39" s="160"/>
      <c r="G39" s="160"/>
      <c r="H39" s="161"/>
      <c r="I39" s="162"/>
      <c r="J39" s="163">
        <f t="shared" si="0"/>
        <v>0</v>
      </c>
    </row>
    <row r="40" spans="1:10" x14ac:dyDescent="0.3">
      <c r="A40" s="157">
        <v>37</v>
      </c>
      <c r="B40" s="158"/>
      <c r="C40" s="160"/>
      <c r="D40" s="160"/>
      <c r="E40" s="160"/>
      <c r="F40" s="160"/>
      <c r="G40" s="160"/>
      <c r="H40" s="161"/>
      <c r="I40" s="162"/>
      <c r="J40" s="163">
        <f t="shared" si="0"/>
        <v>0</v>
      </c>
    </row>
    <row r="41" spans="1:10" x14ac:dyDescent="0.3">
      <c r="A41" s="157">
        <v>38</v>
      </c>
      <c r="B41" s="158"/>
      <c r="C41" s="160"/>
      <c r="D41" s="160"/>
      <c r="E41" s="160"/>
      <c r="F41" s="160"/>
      <c r="G41" s="160"/>
      <c r="H41" s="161"/>
      <c r="I41" s="162"/>
      <c r="J41" s="163">
        <f t="shared" si="0"/>
        <v>0</v>
      </c>
    </row>
    <row r="42" spans="1:10" x14ac:dyDescent="0.3">
      <c r="A42" s="157">
        <v>39</v>
      </c>
      <c r="B42" s="158"/>
      <c r="C42" s="160"/>
      <c r="D42" s="160"/>
      <c r="E42" s="160"/>
      <c r="F42" s="160"/>
      <c r="G42" s="160"/>
      <c r="H42" s="161"/>
      <c r="I42" s="162"/>
      <c r="J42" s="163">
        <f t="shared" si="0"/>
        <v>0</v>
      </c>
    </row>
    <row r="43" spans="1:10" x14ac:dyDescent="0.3">
      <c r="A43" s="157">
        <v>40</v>
      </c>
      <c r="B43" s="158"/>
      <c r="C43" s="160"/>
      <c r="D43" s="160"/>
      <c r="E43" s="160"/>
      <c r="F43" s="160"/>
      <c r="G43" s="160"/>
      <c r="H43" s="161"/>
      <c r="I43" s="162"/>
      <c r="J43" s="163">
        <f t="shared" si="0"/>
        <v>0</v>
      </c>
    </row>
    <row r="44" spans="1:10" x14ac:dyDescent="0.3">
      <c r="A44" s="157">
        <v>41</v>
      </c>
      <c r="B44" s="158"/>
      <c r="C44" s="160"/>
      <c r="D44" s="160"/>
      <c r="E44" s="160"/>
      <c r="F44" s="160"/>
      <c r="G44" s="160"/>
      <c r="H44" s="161"/>
      <c r="I44" s="162"/>
      <c r="J44" s="163">
        <f t="shared" si="0"/>
        <v>0</v>
      </c>
    </row>
    <row r="45" spans="1:10" x14ac:dyDescent="0.3">
      <c r="A45" s="157">
        <v>42</v>
      </c>
      <c r="B45" s="158"/>
      <c r="C45" s="160"/>
      <c r="D45" s="160"/>
      <c r="E45" s="160"/>
      <c r="F45" s="160"/>
      <c r="G45" s="160"/>
      <c r="H45" s="161"/>
      <c r="I45" s="162"/>
      <c r="J45" s="163">
        <f t="shared" si="0"/>
        <v>0</v>
      </c>
    </row>
    <row r="46" spans="1:10" x14ac:dyDescent="0.3">
      <c r="A46" s="157">
        <v>43</v>
      </c>
      <c r="B46" s="158"/>
      <c r="C46" s="160"/>
      <c r="D46" s="160"/>
      <c r="E46" s="160"/>
      <c r="F46" s="160"/>
      <c r="G46" s="160"/>
      <c r="H46" s="161"/>
      <c r="I46" s="162"/>
      <c r="J46" s="163">
        <f t="shared" si="0"/>
        <v>0</v>
      </c>
    </row>
    <row r="47" spans="1:10" x14ac:dyDescent="0.3">
      <c r="A47" s="157">
        <v>44</v>
      </c>
      <c r="B47" s="158"/>
      <c r="C47" s="160"/>
      <c r="D47" s="160"/>
      <c r="E47" s="160"/>
      <c r="F47" s="160"/>
      <c r="G47" s="160"/>
      <c r="H47" s="161"/>
      <c r="I47" s="162"/>
      <c r="J47" s="163">
        <f t="shared" si="0"/>
        <v>0</v>
      </c>
    </row>
    <row r="48" spans="1:10" x14ac:dyDescent="0.3">
      <c r="A48" s="157">
        <v>45</v>
      </c>
      <c r="B48" s="158"/>
      <c r="C48" s="160"/>
      <c r="D48" s="160"/>
      <c r="E48" s="160"/>
      <c r="F48" s="160"/>
      <c r="G48" s="160"/>
      <c r="H48" s="161"/>
      <c r="I48" s="162"/>
      <c r="J48" s="163">
        <f t="shared" si="0"/>
        <v>0</v>
      </c>
    </row>
    <row r="49" spans="1:10" x14ac:dyDescent="0.3">
      <c r="A49" s="157">
        <v>46</v>
      </c>
      <c r="B49" s="158"/>
      <c r="C49" s="160"/>
      <c r="D49" s="160"/>
      <c r="E49" s="160"/>
      <c r="F49" s="160"/>
      <c r="G49" s="160"/>
      <c r="H49" s="161"/>
      <c r="I49" s="162"/>
      <c r="J49" s="163">
        <f t="shared" si="0"/>
        <v>0</v>
      </c>
    </row>
    <row r="50" spans="1:10" x14ac:dyDescent="0.3">
      <c r="A50" s="157">
        <v>47</v>
      </c>
      <c r="B50" s="158"/>
      <c r="C50" s="160"/>
      <c r="D50" s="160"/>
      <c r="E50" s="160"/>
      <c r="F50" s="160"/>
      <c r="G50" s="160"/>
      <c r="H50" s="161"/>
      <c r="I50" s="162"/>
      <c r="J50" s="163">
        <f t="shared" si="0"/>
        <v>0</v>
      </c>
    </row>
    <row r="51" spans="1:10" x14ac:dyDescent="0.3">
      <c r="A51" s="157">
        <v>48</v>
      </c>
      <c r="B51" s="158"/>
      <c r="C51" s="160"/>
      <c r="D51" s="160"/>
      <c r="E51" s="160"/>
      <c r="F51" s="160"/>
      <c r="G51" s="160"/>
      <c r="H51" s="161"/>
      <c r="I51" s="162"/>
      <c r="J51" s="163">
        <f t="shared" si="0"/>
        <v>0</v>
      </c>
    </row>
    <row r="52" spans="1:10" x14ac:dyDescent="0.3">
      <c r="A52" s="157">
        <v>49</v>
      </c>
      <c r="B52" s="158"/>
      <c r="C52" s="160"/>
      <c r="D52" s="160"/>
      <c r="E52" s="160"/>
      <c r="F52" s="160"/>
      <c r="G52" s="160"/>
      <c r="H52" s="161"/>
      <c r="I52" s="162"/>
      <c r="J52" s="163">
        <f t="shared" si="0"/>
        <v>0</v>
      </c>
    </row>
    <row r="53" spans="1:10" x14ac:dyDescent="0.3">
      <c r="A53" s="157">
        <v>50</v>
      </c>
      <c r="B53" s="158"/>
      <c r="C53" s="160"/>
      <c r="D53" s="160"/>
      <c r="E53" s="160"/>
      <c r="F53" s="160"/>
      <c r="G53" s="160"/>
      <c r="H53" s="161"/>
      <c r="I53" s="162"/>
      <c r="J53" s="163">
        <f t="shared" si="0"/>
        <v>0</v>
      </c>
    </row>
    <row r="54" spans="1:10" x14ac:dyDescent="0.3">
      <c r="A54" s="157">
        <v>51</v>
      </c>
      <c r="B54" s="158"/>
      <c r="C54" s="160"/>
      <c r="D54" s="160"/>
      <c r="E54" s="160"/>
      <c r="F54" s="160"/>
      <c r="G54" s="160"/>
      <c r="H54" s="161"/>
      <c r="I54" s="162"/>
      <c r="J54" s="163">
        <f t="shared" si="0"/>
        <v>0</v>
      </c>
    </row>
    <row r="55" spans="1:10" x14ac:dyDescent="0.3">
      <c r="A55" s="157">
        <v>52</v>
      </c>
      <c r="B55" s="158"/>
      <c r="C55" s="160"/>
      <c r="D55" s="160"/>
      <c r="E55" s="160"/>
      <c r="F55" s="160"/>
      <c r="G55" s="160"/>
      <c r="H55" s="161"/>
      <c r="I55" s="162"/>
      <c r="J55" s="163">
        <f t="shared" si="0"/>
        <v>0</v>
      </c>
    </row>
    <row r="56" spans="1:10" x14ac:dyDescent="0.3">
      <c r="A56" s="157">
        <v>53</v>
      </c>
      <c r="B56" s="158"/>
      <c r="C56" s="160"/>
      <c r="D56" s="160"/>
      <c r="E56" s="160"/>
      <c r="F56" s="160"/>
      <c r="G56" s="160"/>
      <c r="H56" s="161"/>
      <c r="I56" s="162"/>
      <c r="J56" s="163">
        <f t="shared" si="0"/>
        <v>0</v>
      </c>
    </row>
    <row r="57" spans="1:10" x14ac:dyDescent="0.3">
      <c r="A57" s="157">
        <v>54</v>
      </c>
      <c r="B57" s="158"/>
      <c r="C57" s="160"/>
      <c r="D57" s="160"/>
      <c r="E57" s="160"/>
      <c r="F57" s="160"/>
      <c r="G57" s="160"/>
      <c r="H57" s="161"/>
      <c r="I57" s="162"/>
      <c r="J57" s="163">
        <f t="shared" si="0"/>
        <v>0</v>
      </c>
    </row>
    <row r="58" spans="1:10" x14ac:dyDescent="0.3">
      <c r="A58" s="157">
        <v>55</v>
      </c>
      <c r="B58" s="158"/>
      <c r="C58" s="160"/>
      <c r="D58" s="160"/>
      <c r="E58" s="160"/>
      <c r="F58" s="160"/>
      <c r="G58" s="160"/>
      <c r="H58" s="161"/>
      <c r="I58" s="162"/>
      <c r="J58" s="163">
        <f t="shared" si="0"/>
        <v>0</v>
      </c>
    </row>
    <row r="59" spans="1:10" x14ac:dyDescent="0.3">
      <c r="A59" s="157">
        <v>56</v>
      </c>
      <c r="B59" s="158"/>
      <c r="C59" s="160"/>
      <c r="D59" s="160"/>
      <c r="E59" s="160"/>
      <c r="F59" s="160"/>
      <c r="G59" s="160"/>
      <c r="H59" s="161"/>
      <c r="I59" s="162"/>
      <c r="J59" s="163">
        <f t="shared" si="0"/>
        <v>0</v>
      </c>
    </row>
    <row r="60" spans="1:10" x14ac:dyDescent="0.3">
      <c r="A60" s="157">
        <v>57</v>
      </c>
      <c r="B60" s="158"/>
      <c r="C60" s="160"/>
      <c r="D60" s="160"/>
      <c r="E60" s="160"/>
      <c r="F60" s="160"/>
      <c r="G60" s="160"/>
      <c r="H60" s="161"/>
      <c r="I60" s="162"/>
      <c r="J60" s="163">
        <f t="shared" si="0"/>
        <v>0</v>
      </c>
    </row>
    <row r="61" spans="1:10" x14ac:dyDescent="0.3">
      <c r="A61" s="157">
        <v>58</v>
      </c>
      <c r="B61" s="158"/>
      <c r="C61" s="160"/>
      <c r="D61" s="160"/>
      <c r="E61" s="160"/>
      <c r="F61" s="160"/>
      <c r="G61" s="160"/>
      <c r="H61" s="161"/>
      <c r="I61" s="162"/>
      <c r="J61" s="163">
        <f t="shared" si="0"/>
        <v>0</v>
      </c>
    </row>
    <row r="62" spans="1:10" x14ac:dyDescent="0.3">
      <c r="A62" s="157">
        <v>59</v>
      </c>
      <c r="B62" s="158"/>
      <c r="C62" s="160"/>
      <c r="D62" s="160"/>
      <c r="E62" s="160"/>
      <c r="F62" s="160"/>
      <c r="G62" s="160"/>
      <c r="H62" s="161"/>
      <c r="I62" s="162"/>
      <c r="J62" s="163">
        <f t="shared" si="0"/>
        <v>0</v>
      </c>
    </row>
    <row r="63" spans="1:10" x14ac:dyDescent="0.3">
      <c r="A63" s="157">
        <v>60</v>
      </c>
      <c r="B63" s="158"/>
      <c r="C63" s="160"/>
      <c r="D63" s="160"/>
      <c r="E63" s="160"/>
      <c r="F63" s="160"/>
      <c r="G63" s="160"/>
      <c r="H63" s="161"/>
      <c r="I63" s="162"/>
      <c r="J63" s="163">
        <f t="shared" si="0"/>
        <v>0</v>
      </c>
    </row>
    <row r="64" spans="1:10" x14ac:dyDescent="0.3">
      <c r="A64" s="157">
        <v>61</v>
      </c>
      <c r="B64" s="158"/>
      <c r="C64" s="160"/>
      <c r="D64" s="160"/>
      <c r="E64" s="160"/>
      <c r="F64" s="160"/>
      <c r="G64" s="160"/>
      <c r="H64" s="161"/>
      <c r="I64" s="162"/>
      <c r="J64" s="163">
        <f t="shared" si="0"/>
        <v>0</v>
      </c>
    </row>
    <row r="65" spans="1:10" x14ac:dyDescent="0.3">
      <c r="A65" s="157">
        <v>62</v>
      </c>
      <c r="B65" s="158"/>
      <c r="C65" s="160"/>
      <c r="D65" s="160"/>
      <c r="E65" s="160"/>
      <c r="F65" s="160"/>
      <c r="G65" s="160"/>
      <c r="H65" s="161"/>
      <c r="I65" s="162"/>
      <c r="J65" s="163">
        <f t="shared" si="0"/>
        <v>0</v>
      </c>
    </row>
    <row r="66" spans="1:10" x14ac:dyDescent="0.3">
      <c r="A66" s="157">
        <v>63</v>
      </c>
      <c r="B66" s="158"/>
      <c r="C66" s="160"/>
      <c r="D66" s="160"/>
      <c r="E66" s="160"/>
      <c r="F66" s="160"/>
      <c r="G66" s="160"/>
      <c r="H66" s="161"/>
      <c r="I66" s="162"/>
      <c r="J66" s="163">
        <f t="shared" si="0"/>
        <v>0</v>
      </c>
    </row>
    <row r="67" spans="1:10" x14ac:dyDescent="0.3">
      <c r="A67" s="157">
        <v>64</v>
      </c>
      <c r="B67" s="158"/>
      <c r="C67" s="160"/>
      <c r="D67" s="160"/>
      <c r="E67" s="160"/>
      <c r="F67" s="160"/>
      <c r="G67" s="160"/>
      <c r="H67" s="161"/>
      <c r="I67" s="162"/>
      <c r="J67" s="163">
        <f t="shared" si="0"/>
        <v>0</v>
      </c>
    </row>
    <row r="68" spans="1:10" x14ac:dyDescent="0.3">
      <c r="A68" s="157">
        <v>65</v>
      </c>
      <c r="B68" s="158"/>
      <c r="C68" s="160"/>
      <c r="D68" s="160"/>
      <c r="E68" s="160"/>
      <c r="F68" s="160"/>
      <c r="G68" s="160"/>
      <c r="H68" s="161"/>
      <c r="I68" s="162"/>
      <c r="J68" s="163">
        <f t="shared" si="0"/>
        <v>0</v>
      </c>
    </row>
    <row r="69" spans="1:10" x14ac:dyDescent="0.3">
      <c r="A69" s="157">
        <v>66</v>
      </c>
      <c r="B69" s="158"/>
      <c r="C69" s="160"/>
      <c r="D69" s="160"/>
      <c r="E69" s="160"/>
      <c r="F69" s="160"/>
      <c r="G69" s="160"/>
      <c r="H69" s="161"/>
      <c r="I69" s="162"/>
      <c r="J69" s="163">
        <f t="shared" ref="J69:J100" si="1">I69*H69</f>
        <v>0</v>
      </c>
    </row>
    <row r="70" spans="1:10" x14ac:dyDescent="0.3">
      <c r="A70" s="157">
        <v>67</v>
      </c>
      <c r="B70" s="158"/>
      <c r="C70" s="160"/>
      <c r="D70" s="160"/>
      <c r="E70" s="160"/>
      <c r="F70" s="160"/>
      <c r="G70" s="160"/>
      <c r="H70" s="161"/>
      <c r="I70" s="162"/>
      <c r="J70" s="163">
        <f t="shared" si="1"/>
        <v>0</v>
      </c>
    </row>
    <row r="71" spans="1:10" x14ac:dyDescent="0.3">
      <c r="A71" s="157">
        <v>68</v>
      </c>
      <c r="B71" s="158"/>
      <c r="C71" s="160"/>
      <c r="D71" s="160"/>
      <c r="E71" s="160"/>
      <c r="F71" s="160"/>
      <c r="G71" s="160"/>
      <c r="H71" s="161"/>
      <c r="I71" s="162"/>
      <c r="J71" s="163">
        <f t="shared" si="1"/>
        <v>0</v>
      </c>
    </row>
    <row r="72" spans="1:10" x14ac:dyDescent="0.3">
      <c r="A72" s="157">
        <v>69</v>
      </c>
      <c r="B72" s="158"/>
      <c r="C72" s="160"/>
      <c r="D72" s="160"/>
      <c r="E72" s="160"/>
      <c r="F72" s="160"/>
      <c r="G72" s="160"/>
      <c r="H72" s="161"/>
      <c r="I72" s="162"/>
      <c r="J72" s="163">
        <f t="shared" si="1"/>
        <v>0</v>
      </c>
    </row>
    <row r="73" spans="1:10" x14ac:dyDescent="0.3">
      <c r="A73" s="157">
        <v>70</v>
      </c>
      <c r="B73" s="158"/>
      <c r="C73" s="160"/>
      <c r="D73" s="160"/>
      <c r="E73" s="160"/>
      <c r="F73" s="160"/>
      <c r="G73" s="160"/>
      <c r="H73" s="161"/>
      <c r="I73" s="162"/>
      <c r="J73" s="163">
        <f t="shared" si="1"/>
        <v>0</v>
      </c>
    </row>
    <row r="74" spans="1:10" x14ac:dyDescent="0.3">
      <c r="A74" s="157">
        <v>71</v>
      </c>
      <c r="B74" s="158"/>
      <c r="C74" s="160"/>
      <c r="D74" s="160"/>
      <c r="E74" s="160"/>
      <c r="F74" s="160"/>
      <c r="G74" s="160"/>
      <c r="H74" s="161"/>
      <c r="I74" s="162"/>
      <c r="J74" s="163">
        <f t="shared" si="1"/>
        <v>0</v>
      </c>
    </row>
    <row r="75" spans="1:10" x14ac:dyDescent="0.3">
      <c r="A75" s="157">
        <v>72</v>
      </c>
      <c r="B75" s="158"/>
      <c r="C75" s="160"/>
      <c r="D75" s="160"/>
      <c r="E75" s="160"/>
      <c r="F75" s="160"/>
      <c r="G75" s="160"/>
      <c r="H75" s="161"/>
      <c r="I75" s="162"/>
      <c r="J75" s="163">
        <f t="shared" si="1"/>
        <v>0</v>
      </c>
    </row>
    <row r="76" spans="1:10" x14ac:dyDescent="0.3">
      <c r="A76" s="157">
        <v>73</v>
      </c>
      <c r="B76" s="158"/>
      <c r="C76" s="160"/>
      <c r="D76" s="160"/>
      <c r="E76" s="160"/>
      <c r="F76" s="160"/>
      <c r="G76" s="160"/>
      <c r="H76" s="161"/>
      <c r="I76" s="162"/>
      <c r="J76" s="163">
        <f t="shared" si="1"/>
        <v>0</v>
      </c>
    </row>
    <row r="77" spans="1:10" x14ac:dyDescent="0.3">
      <c r="A77" s="157">
        <v>74</v>
      </c>
      <c r="B77" s="158"/>
      <c r="C77" s="160"/>
      <c r="D77" s="160"/>
      <c r="E77" s="160"/>
      <c r="F77" s="160"/>
      <c r="G77" s="160"/>
      <c r="H77" s="161"/>
      <c r="I77" s="162"/>
      <c r="J77" s="163">
        <f t="shared" si="1"/>
        <v>0</v>
      </c>
    </row>
    <row r="78" spans="1:10" x14ac:dyDescent="0.3">
      <c r="A78" s="157">
        <v>75</v>
      </c>
      <c r="B78" s="158"/>
      <c r="C78" s="160"/>
      <c r="D78" s="160"/>
      <c r="E78" s="160"/>
      <c r="F78" s="160"/>
      <c r="G78" s="160"/>
      <c r="H78" s="161"/>
      <c r="I78" s="162"/>
      <c r="J78" s="163">
        <f t="shared" si="1"/>
        <v>0</v>
      </c>
    </row>
    <row r="79" spans="1:10" x14ac:dyDescent="0.3">
      <c r="A79" s="157">
        <v>76</v>
      </c>
      <c r="B79" s="158"/>
      <c r="C79" s="160"/>
      <c r="D79" s="160"/>
      <c r="E79" s="160"/>
      <c r="F79" s="160"/>
      <c r="G79" s="160"/>
      <c r="H79" s="161"/>
      <c r="I79" s="162"/>
      <c r="J79" s="163">
        <f t="shared" si="1"/>
        <v>0</v>
      </c>
    </row>
    <row r="80" spans="1:10" x14ac:dyDescent="0.3">
      <c r="A80" s="157">
        <v>77</v>
      </c>
      <c r="B80" s="158"/>
      <c r="C80" s="160"/>
      <c r="D80" s="160"/>
      <c r="E80" s="160"/>
      <c r="F80" s="160"/>
      <c r="G80" s="160"/>
      <c r="H80" s="161"/>
      <c r="I80" s="162"/>
      <c r="J80" s="163">
        <f t="shared" si="1"/>
        <v>0</v>
      </c>
    </row>
    <row r="81" spans="1:10" x14ac:dyDescent="0.3">
      <c r="A81" s="157">
        <v>78</v>
      </c>
      <c r="B81" s="158"/>
      <c r="C81" s="160"/>
      <c r="D81" s="160"/>
      <c r="E81" s="160"/>
      <c r="F81" s="160"/>
      <c r="G81" s="160"/>
      <c r="H81" s="161"/>
      <c r="I81" s="162"/>
      <c r="J81" s="163">
        <f t="shared" si="1"/>
        <v>0</v>
      </c>
    </row>
    <row r="82" spans="1:10" x14ac:dyDescent="0.3">
      <c r="A82" s="157">
        <v>79</v>
      </c>
      <c r="B82" s="158"/>
      <c r="C82" s="160"/>
      <c r="D82" s="160"/>
      <c r="E82" s="160"/>
      <c r="F82" s="160"/>
      <c r="G82" s="160"/>
      <c r="H82" s="161"/>
      <c r="I82" s="162"/>
      <c r="J82" s="163">
        <f t="shared" si="1"/>
        <v>0</v>
      </c>
    </row>
    <row r="83" spans="1:10" x14ac:dyDescent="0.3">
      <c r="A83" s="157">
        <v>80</v>
      </c>
      <c r="B83" s="158"/>
      <c r="C83" s="160"/>
      <c r="D83" s="160"/>
      <c r="E83" s="160"/>
      <c r="F83" s="160"/>
      <c r="G83" s="160"/>
      <c r="H83" s="161"/>
      <c r="I83" s="162"/>
      <c r="J83" s="163">
        <f t="shared" si="1"/>
        <v>0</v>
      </c>
    </row>
    <row r="84" spans="1:10" x14ac:dyDescent="0.3">
      <c r="A84" s="157">
        <v>81</v>
      </c>
      <c r="B84" s="158"/>
      <c r="C84" s="160"/>
      <c r="D84" s="160"/>
      <c r="E84" s="160"/>
      <c r="F84" s="160"/>
      <c r="G84" s="160"/>
      <c r="H84" s="161"/>
      <c r="I84" s="162"/>
      <c r="J84" s="163">
        <f t="shared" si="1"/>
        <v>0</v>
      </c>
    </row>
    <row r="85" spans="1:10" x14ac:dyDescent="0.3">
      <c r="A85" s="157">
        <v>82</v>
      </c>
      <c r="B85" s="158"/>
      <c r="C85" s="160"/>
      <c r="D85" s="160"/>
      <c r="E85" s="160"/>
      <c r="F85" s="160"/>
      <c r="G85" s="160"/>
      <c r="H85" s="161"/>
      <c r="I85" s="162"/>
      <c r="J85" s="163">
        <f t="shared" si="1"/>
        <v>0</v>
      </c>
    </row>
    <row r="86" spans="1:10" x14ac:dyDescent="0.3">
      <c r="A86" s="157">
        <v>83</v>
      </c>
      <c r="B86" s="158"/>
      <c r="C86" s="160"/>
      <c r="D86" s="160"/>
      <c r="E86" s="160"/>
      <c r="F86" s="160"/>
      <c r="G86" s="160"/>
      <c r="H86" s="161"/>
      <c r="I86" s="162"/>
      <c r="J86" s="163">
        <f t="shared" si="1"/>
        <v>0</v>
      </c>
    </row>
    <row r="87" spans="1:10" x14ac:dyDescent="0.3">
      <c r="A87" s="157">
        <v>84</v>
      </c>
      <c r="B87" s="158"/>
      <c r="C87" s="160"/>
      <c r="D87" s="160"/>
      <c r="E87" s="160"/>
      <c r="F87" s="160"/>
      <c r="G87" s="160"/>
      <c r="H87" s="161"/>
      <c r="I87" s="162"/>
      <c r="J87" s="163">
        <f t="shared" si="1"/>
        <v>0</v>
      </c>
    </row>
    <row r="88" spans="1:10" x14ac:dyDescent="0.3">
      <c r="A88" s="157">
        <v>85</v>
      </c>
      <c r="B88" s="158"/>
      <c r="C88" s="160"/>
      <c r="D88" s="160"/>
      <c r="E88" s="160"/>
      <c r="F88" s="160"/>
      <c r="G88" s="160"/>
      <c r="H88" s="161"/>
      <c r="I88" s="162"/>
      <c r="J88" s="163">
        <f t="shared" si="1"/>
        <v>0</v>
      </c>
    </row>
    <row r="89" spans="1:10" x14ac:dyDescent="0.3">
      <c r="A89" s="157">
        <v>86</v>
      </c>
      <c r="B89" s="158"/>
      <c r="C89" s="160"/>
      <c r="D89" s="160"/>
      <c r="E89" s="160"/>
      <c r="F89" s="160"/>
      <c r="G89" s="160"/>
      <c r="H89" s="161"/>
      <c r="I89" s="162"/>
      <c r="J89" s="163">
        <f t="shared" si="1"/>
        <v>0</v>
      </c>
    </row>
    <row r="90" spans="1:10" x14ac:dyDescent="0.3">
      <c r="A90" s="157">
        <v>87</v>
      </c>
      <c r="B90" s="158"/>
      <c r="C90" s="160"/>
      <c r="D90" s="160"/>
      <c r="E90" s="160"/>
      <c r="F90" s="160"/>
      <c r="G90" s="160"/>
      <c r="H90" s="161"/>
      <c r="I90" s="162"/>
      <c r="J90" s="163">
        <f t="shared" si="1"/>
        <v>0</v>
      </c>
    </row>
    <row r="91" spans="1:10" x14ac:dyDescent="0.3">
      <c r="A91" s="157">
        <v>88</v>
      </c>
      <c r="B91" s="158"/>
      <c r="C91" s="160"/>
      <c r="D91" s="160"/>
      <c r="E91" s="160"/>
      <c r="F91" s="160"/>
      <c r="G91" s="160"/>
      <c r="H91" s="161"/>
      <c r="I91" s="162"/>
      <c r="J91" s="163">
        <f t="shared" si="1"/>
        <v>0</v>
      </c>
    </row>
    <row r="92" spans="1:10" x14ac:dyDescent="0.3">
      <c r="A92" s="157">
        <v>89</v>
      </c>
      <c r="B92" s="158"/>
      <c r="C92" s="160"/>
      <c r="D92" s="160"/>
      <c r="E92" s="160"/>
      <c r="F92" s="160"/>
      <c r="G92" s="160"/>
      <c r="H92" s="161"/>
      <c r="I92" s="162"/>
      <c r="J92" s="163">
        <f t="shared" si="1"/>
        <v>0</v>
      </c>
    </row>
    <row r="93" spans="1:10" x14ac:dyDescent="0.3">
      <c r="A93" s="157">
        <v>90</v>
      </c>
      <c r="B93" s="158"/>
      <c r="C93" s="160"/>
      <c r="D93" s="160"/>
      <c r="E93" s="160"/>
      <c r="F93" s="160"/>
      <c r="G93" s="160"/>
      <c r="H93" s="161"/>
      <c r="I93" s="162"/>
      <c r="J93" s="163">
        <f t="shared" si="1"/>
        <v>0</v>
      </c>
    </row>
    <row r="94" spans="1:10" x14ac:dyDescent="0.3">
      <c r="A94" s="157">
        <v>91</v>
      </c>
      <c r="B94" s="158"/>
      <c r="C94" s="160"/>
      <c r="D94" s="160"/>
      <c r="E94" s="160"/>
      <c r="F94" s="160"/>
      <c r="G94" s="160"/>
      <c r="H94" s="161"/>
      <c r="I94" s="162"/>
      <c r="J94" s="163">
        <f t="shared" si="1"/>
        <v>0</v>
      </c>
    </row>
    <row r="95" spans="1:10" x14ac:dyDescent="0.3">
      <c r="A95" s="157">
        <v>92</v>
      </c>
      <c r="B95" s="158"/>
      <c r="C95" s="160"/>
      <c r="D95" s="160"/>
      <c r="E95" s="160"/>
      <c r="F95" s="160"/>
      <c r="G95" s="160"/>
      <c r="H95" s="161"/>
      <c r="I95" s="162"/>
      <c r="J95" s="163">
        <f t="shared" si="1"/>
        <v>0</v>
      </c>
    </row>
    <row r="96" spans="1:10" x14ac:dyDescent="0.3">
      <c r="A96" s="157">
        <v>93</v>
      </c>
      <c r="B96" s="158"/>
      <c r="C96" s="160"/>
      <c r="D96" s="160"/>
      <c r="E96" s="160"/>
      <c r="F96" s="160"/>
      <c r="G96" s="160"/>
      <c r="H96" s="161"/>
      <c r="I96" s="162"/>
      <c r="J96" s="163">
        <f t="shared" si="1"/>
        <v>0</v>
      </c>
    </row>
    <row r="97" spans="1:10" x14ac:dyDescent="0.3">
      <c r="A97" s="157">
        <v>94</v>
      </c>
      <c r="B97" s="158"/>
      <c r="C97" s="160"/>
      <c r="D97" s="160"/>
      <c r="E97" s="160"/>
      <c r="F97" s="160"/>
      <c r="G97" s="160"/>
      <c r="H97" s="161"/>
      <c r="I97" s="162"/>
      <c r="J97" s="163">
        <f t="shared" si="1"/>
        <v>0</v>
      </c>
    </row>
    <row r="98" spans="1:10" x14ac:dyDescent="0.3">
      <c r="A98" s="157">
        <v>95</v>
      </c>
      <c r="B98" s="158"/>
      <c r="C98" s="160"/>
      <c r="D98" s="160"/>
      <c r="E98" s="160"/>
      <c r="F98" s="160"/>
      <c r="G98" s="160"/>
      <c r="H98" s="161"/>
      <c r="I98" s="162"/>
      <c r="J98" s="163">
        <f t="shared" si="1"/>
        <v>0</v>
      </c>
    </row>
    <row r="99" spans="1:10" x14ac:dyDescent="0.3">
      <c r="A99" s="157">
        <v>96</v>
      </c>
      <c r="B99" s="158"/>
      <c r="C99" s="160"/>
      <c r="D99" s="160"/>
      <c r="E99" s="160"/>
      <c r="F99" s="160"/>
      <c r="G99" s="160"/>
      <c r="H99" s="161"/>
      <c r="I99" s="162"/>
      <c r="J99" s="163">
        <f t="shared" si="1"/>
        <v>0</v>
      </c>
    </row>
    <row r="100" spans="1:10" x14ac:dyDescent="0.3">
      <c r="A100" s="157">
        <v>97</v>
      </c>
      <c r="B100" s="158"/>
      <c r="C100" s="160"/>
      <c r="D100" s="160"/>
      <c r="E100" s="160"/>
      <c r="F100" s="160"/>
      <c r="G100" s="160"/>
      <c r="H100" s="161"/>
      <c r="I100" s="162"/>
      <c r="J100" s="163">
        <f t="shared" si="1"/>
        <v>0</v>
      </c>
    </row>
    <row r="101" spans="1:10" x14ac:dyDescent="0.3">
      <c r="A101" s="157">
        <v>98</v>
      </c>
      <c r="B101" s="158"/>
      <c r="C101" s="160"/>
      <c r="D101" s="160"/>
      <c r="E101" s="160"/>
      <c r="F101" s="160"/>
      <c r="G101" s="160"/>
      <c r="H101" s="161"/>
      <c r="I101" s="162"/>
      <c r="J101" s="163">
        <f t="shared" ref="J101:J119" si="2">I101*H101</f>
        <v>0</v>
      </c>
    </row>
    <row r="102" spans="1:10" x14ac:dyDescent="0.3">
      <c r="A102" s="157">
        <v>99</v>
      </c>
      <c r="B102" s="158"/>
      <c r="C102" s="160"/>
      <c r="D102" s="160"/>
      <c r="E102" s="160"/>
      <c r="F102" s="160"/>
      <c r="G102" s="160"/>
      <c r="H102" s="161"/>
      <c r="I102" s="162"/>
      <c r="J102" s="163">
        <f t="shared" si="2"/>
        <v>0</v>
      </c>
    </row>
    <row r="103" spans="1:10" x14ac:dyDescent="0.3">
      <c r="A103" s="157">
        <v>100</v>
      </c>
      <c r="B103" s="158"/>
      <c r="C103" s="160"/>
      <c r="D103" s="160"/>
      <c r="E103" s="160"/>
      <c r="F103" s="160"/>
      <c r="G103" s="160"/>
      <c r="H103" s="161"/>
      <c r="I103" s="162"/>
      <c r="J103" s="163">
        <f t="shared" si="2"/>
        <v>0</v>
      </c>
    </row>
    <row r="104" spans="1:10" x14ac:dyDescent="0.3">
      <c r="A104" s="157">
        <v>101</v>
      </c>
      <c r="B104" s="158"/>
      <c r="C104" s="160"/>
      <c r="D104" s="160"/>
      <c r="E104" s="160"/>
      <c r="F104" s="160"/>
      <c r="G104" s="160"/>
      <c r="H104" s="161"/>
      <c r="I104" s="162"/>
      <c r="J104" s="163">
        <f t="shared" si="2"/>
        <v>0</v>
      </c>
    </row>
    <row r="105" spans="1:10" x14ac:dyDescent="0.3">
      <c r="A105" s="157">
        <v>102</v>
      </c>
      <c r="B105" s="158"/>
      <c r="C105" s="160"/>
      <c r="D105" s="160"/>
      <c r="E105" s="160"/>
      <c r="F105" s="160"/>
      <c r="G105" s="160"/>
      <c r="H105" s="161"/>
      <c r="I105" s="162"/>
      <c r="J105" s="163">
        <f t="shared" si="2"/>
        <v>0</v>
      </c>
    </row>
    <row r="106" spans="1:10" x14ac:dyDescent="0.3">
      <c r="A106" s="157">
        <v>103</v>
      </c>
      <c r="B106" s="158"/>
      <c r="C106" s="160"/>
      <c r="D106" s="160"/>
      <c r="E106" s="160"/>
      <c r="F106" s="160"/>
      <c r="G106" s="160"/>
      <c r="H106" s="161"/>
      <c r="I106" s="162"/>
      <c r="J106" s="163">
        <f t="shared" si="2"/>
        <v>0</v>
      </c>
    </row>
    <row r="107" spans="1:10" x14ac:dyDescent="0.3">
      <c r="A107" s="157">
        <v>104</v>
      </c>
      <c r="B107" s="158"/>
      <c r="C107" s="160"/>
      <c r="D107" s="160"/>
      <c r="E107" s="160"/>
      <c r="F107" s="160"/>
      <c r="G107" s="160"/>
      <c r="H107" s="161"/>
      <c r="I107" s="162"/>
      <c r="J107" s="163">
        <f t="shared" si="2"/>
        <v>0</v>
      </c>
    </row>
    <row r="108" spans="1:10" x14ac:dyDescent="0.3">
      <c r="A108" s="157">
        <v>105</v>
      </c>
      <c r="B108" s="158"/>
      <c r="C108" s="160"/>
      <c r="D108" s="160"/>
      <c r="E108" s="160"/>
      <c r="F108" s="160"/>
      <c r="G108" s="160"/>
      <c r="H108" s="161"/>
      <c r="I108" s="162"/>
      <c r="J108" s="163">
        <f t="shared" si="2"/>
        <v>0</v>
      </c>
    </row>
    <row r="109" spans="1:10" x14ac:dyDescent="0.3">
      <c r="A109" s="157">
        <v>106</v>
      </c>
      <c r="B109" s="158"/>
      <c r="C109" s="160"/>
      <c r="D109" s="160"/>
      <c r="E109" s="160"/>
      <c r="F109" s="160"/>
      <c r="G109" s="160"/>
      <c r="H109" s="161"/>
      <c r="I109" s="162"/>
      <c r="J109" s="163">
        <f t="shared" si="2"/>
        <v>0</v>
      </c>
    </row>
    <row r="110" spans="1:10" x14ac:dyDescent="0.3">
      <c r="A110" s="157">
        <v>107</v>
      </c>
      <c r="B110" s="158"/>
      <c r="C110" s="160"/>
      <c r="D110" s="160"/>
      <c r="E110" s="160"/>
      <c r="F110" s="160"/>
      <c r="G110" s="160"/>
      <c r="H110" s="161"/>
      <c r="I110" s="162"/>
      <c r="J110" s="163">
        <f t="shared" si="2"/>
        <v>0</v>
      </c>
    </row>
    <row r="111" spans="1:10" x14ac:dyDescent="0.3">
      <c r="A111" s="157">
        <v>108</v>
      </c>
      <c r="B111" s="158"/>
      <c r="C111" s="160"/>
      <c r="D111" s="160"/>
      <c r="E111" s="160"/>
      <c r="F111" s="160"/>
      <c r="G111" s="160"/>
      <c r="H111" s="161"/>
      <c r="I111" s="162"/>
      <c r="J111" s="163">
        <f t="shared" si="2"/>
        <v>0</v>
      </c>
    </row>
    <row r="112" spans="1:10" x14ac:dyDescent="0.3">
      <c r="A112" s="157">
        <v>109</v>
      </c>
      <c r="B112" s="158"/>
      <c r="C112" s="160"/>
      <c r="D112" s="160"/>
      <c r="E112" s="160"/>
      <c r="F112" s="160"/>
      <c r="G112" s="160"/>
      <c r="H112" s="161"/>
      <c r="I112" s="162"/>
      <c r="J112" s="163">
        <f t="shared" si="2"/>
        <v>0</v>
      </c>
    </row>
    <row r="113" spans="1:10" x14ac:dyDescent="0.3">
      <c r="A113" s="157">
        <v>110</v>
      </c>
      <c r="B113" s="158"/>
      <c r="C113" s="160"/>
      <c r="D113" s="160"/>
      <c r="E113" s="160"/>
      <c r="F113" s="160"/>
      <c r="G113" s="160"/>
      <c r="H113" s="161"/>
      <c r="I113" s="162"/>
      <c r="J113" s="163">
        <f t="shared" si="2"/>
        <v>0</v>
      </c>
    </row>
    <row r="114" spans="1:10" x14ac:dyDescent="0.3">
      <c r="A114" s="157">
        <v>111</v>
      </c>
      <c r="B114" s="158"/>
      <c r="C114" s="160"/>
      <c r="D114" s="160"/>
      <c r="E114" s="160"/>
      <c r="F114" s="160"/>
      <c r="G114" s="160"/>
      <c r="H114" s="161"/>
      <c r="I114" s="162"/>
      <c r="J114" s="163">
        <f t="shared" si="2"/>
        <v>0</v>
      </c>
    </row>
    <row r="115" spans="1:10" x14ac:dyDescent="0.3">
      <c r="A115" s="157">
        <v>112</v>
      </c>
      <c r="B115" s="158"/>
      <c r="C115" s="160"/>
      <c r="D115" s="160"/>
      <c r="E115" s="160"/>
      <c r="F115" s="160"/>
      <c r="G115" s="160"/>
      <c r="H115" s="161"/>
      <c r="I115" s="162"/>
      <c r="J115" s="163">
        <f t="shared" si="2"/>
        <v>0</v>
      </c>
    </row>
    <row r="116" spans="1:10" x14ac:dyDescent="0.3">
      <c r="A116" s="157">
        <v>113</v>
      </c>
      <c r="B116" s="158"/>
      <c r="C116" s="160"/>
      <c r="D116" s="160"/>
      <c r="E116" s="160"/>
      <c r="F116" s="160"/>
      <c r="G116" s="160"/>
      <c r="H116" s="161"/>
      <c r="I116" s="162"/>
      <c r="J116" s="163">
        <f t="shared" si="2"/>
        <v>0</v>
      </c>
    </row>
    <row r="117" spans="1:10" x14ac:dyDescent="0.3">
      <c r="A117" s="157">
        <v>114</v>
      </c>
      <c r="B117" s="158"/>
      <c r="C117" s="160"/>
      <c r="D117" s="160"/>
      <c r="E117" s="160"/>
      <c r="F117" s="160"/>
      <c r="G117" s="160"/>
      <c r="H117" s="161"/>
      <c r="I117" s="162"/>
      <c r="J117" s="163">
        <f t="shared" si="2"/>
        <v>0</v>
      </c>
    </row>
    <row r="118" spans="1:10" x14ac:dyDescent="0.3">
      <c r="A118" s="157">
        <v>115</v>
      </c>
      <c r="B118" s="158"/>
      <c r="C118" s="160"/>
      <c r="D118" s="160"/>
      <c r="E118" s="160"/>
      <c r="F118" s="160"/>
      <c r="G118" s="160"/>
      <c r="H118" s="161"/>
      <c r="I118" s="162"/>
      <c r="J118" s="163">
        <f t="shared" si="2"/>
        <v>0</v>
      </c>
    </row>
    <row r="119" spans="1:10" x14ac:dyDescent="0.3">
      <c r="A119" s="157">
        <v>116</v>
      </c>
      <c r="B119" s="158"/>
      <c r="C119" s="160"/>
      <c r="D119" s="160"/>
      <c r="E119" s="160"/>
      <c r="F119" s="160"/>
      <c r="G119" s="160"/>
      <c r="H119" s="161"/>
      <c r="I119" s="162"/>
      <c r="J119" s="163">
        <f t="shared" si="2"/>
        <v>0</v>
      </c>
    </row>
    <row r="120" spans="1:10" x14ac:dyDescent="0.3">
      <c r="A120" s="157">
        <v>117</v>
      </c>
      <c r="B120" s="158"/>
      <c r="C120" s="160"/>
      <c r="D120" s="160"/>
      <c r="E120" s="160"/>
      <c r="F120" s="160"/>
      <c r="G120" s="160"/>
      <c r="H120" s="161"/>
      <c r="I120" s="162"/>
      <c r="J120" s="163">
        <f t="shared" ref="J120:J138" si="3">I120*H120</f>
        <v>0</v>
      </c>
    </row>
    <row r="121" spans="1:10" x14ac:dyDescent="0.3">
      <c r="A121" s="157">
        <v>118</v>
      </c>
      <c r="B121" s="158"/>
      <c r="C121" s="160"/>
      <c r="D121" s="160"/>
      <c r="E121" s="160"/>
      <c r="F121" s="160"/>
      <c r="G121" s="160"/>
      <c r="H121" s="161"/>
      <c r="I121" s="162"/>
      <c r="J121" s="163">
        <f t="shared" si="3"/>
        <v>0</v>
      </c>
    </row>
    <row r="122" spans="1:10" x14ac:dyDescent="0.3">
      <c r="A122" s="157">
        <v>119</v>
      </c>
      <c r="B122" s="158"/>
      <c r="C122" s="160"/>
      <c r="D122" s="160"/>
      <c r="E122" s="160"/>
      <c r="F122" s="160"/>
      <c r="G122" s="160"/>
      <c r="H122" s="161"/>
      <c r="I122" s="162"/>
      <c r="J122" s="163">
        <f t="shared" si="3"/>
        <v>0</v>
      </c>
    </row>
    <row r="123" spans="1:10" x14ac:dyDescent="0.3">
      <c r="A123" s="157">
        <v>120</v>
      </c>
      <c r="B123" s="158"/>
      <c r="C123" s="160"/>
      <c r="D123" s="160"/>
      <c r="E123" s="160"/>
      <c r="F123" s="160"/>
      <c r="G123" s="160"/>
      <c r="H123" s="161"/>
      <c r="I123" s="162"/>
      <c r="J123" s="163">
        <f t="shared" si="3"/>
        <v>0</v>
      </c>
    </row>
    <row r="124" spans="1:10" x14ac:dyDescent="0.3">
      <c r="A124" s="157">
        <v>121</v>
      </c>
      <c r="B124" s="158"/>
      <c r="C124" s="160"/>
      <c r="D124" s="160"/>
      <c r="E124" s="160"/>
      <c r="F124" s="160"/>
      <c r="G124" s="160"/>
      <c r="H124" s="161"/>
      <c r="I124" s="162"/>
      <c r="J124" s="163">
        <f t="shared" si="3"/>
        <v>0</v>
      </c>
    </row>
    <row r="125" spans="1:10" x14ac:dyDescent="0.3">
      <c r="A125" s="157">
        <v>122</v>
      </c>
      <c r="B125" s="158"/>
      <c r="C125" s="160"/>
      <c r="D125" s="160"/>
      <c r="E125" s="160"/>
      <c r="F125" s="160"/>
      <c r="G125" s="160"/>
      <c r="H125" s="161"/>
      <c r="I125" s="162"/>
      <c r="J125" s="163">
        <f t="shared" si="3"/>
        <v>0</v>
      </c>
    </row>
    <row r="126" spans="1:10" x14ac:dyDescent="0.3">
      <c r="A126" s="157">
        <v>123</v>
      </c>
      <c r="B126" s="158"/>
      <c r="C126" s="160"/>
      <c r="D126" s="160"/>
      <c r="E126" s="160"/>
      <c r="F126" s="160"/>
      <c r="G126" s="160"/>
      <c r="H126" s="161"/>
      <c r="I126" s="162"/>
      <c r="J126" s="163">
        <f t="shared" si="3"/>
        <v>0</v>
      </c>
    </row>
    <row r="127" spans="1:10" x14ac:dyDescent="0.3">
      <c r="A127" s="157">
        <v>124</v>
      </c>
      <c r="B127" s="158"/>
      <c r="C127" s="160"/>
      <c r="D127" s="160"/>
      <c r="E127" s="160"/>
      <c r="F127" s="160"/>
      <c r="G127" s="160"/>
      <c r="H127" s="161"/>
      <c r="I127" s="162"/>
      <c r="J127" s="163">
        <f t="shared" si="3"/>
        <v>0</v>
      </c>
    </row>
    <row r="128" spans="1:10" x14ac:dyDescent="0.3">
      <c r="A128" s="157">
        <v>125</v>
      </c>
      <c r="B128" s="158"/>
      <c r="C128" s="160"/>
      <c r="D128" s="160"/>
      <c r="E128" s="160"/>
      <c r="F128" s="160"/>
      <c r="G128" s="160"/>
      <c r="H128" s="161"/>
      <c r="I128" s="162"/>
      <c r="J128" s="163">
        <f t="shared" si="3"/>
        <v>0</v>
      </c>
    </row>
    <row r="129" spans="1:10" x14ac:dyDescent="0.3">
      <c r="A129" s="157">
        <v>126</v>
      </c>
      <c r="B129" s="158"/>
      <c r="C129" s="160"/>
      <c r="D129" s="160"/>
      <c r="E129" s="160"/>
      <c r="F129" s="160"/>
      <c r="G129" s="160"/>
      <c r="H129" s="161"/>
      <c r="I129" s="162"/>
      <c r="J129" s="163">
        <f t="shared" si="3"/>
        <v>0</v>
      </c>
    </row>
    <row r="130" spans="1:10" x14ac:dyDescent="0.3">
      <c r="A130" s="157">
        <v>127</v>
      </c>
      <c r="B130" s="158"/>
      <c r="C130" s="160"/>
      <c r="D130" s="160"/>
      <c r="E130" s="160"/>
      <c r="F130" s="160"/>
      <c r="G130" s="160"/>
      <c r="H130" s="161"/>
      <c r="I130" s="162"/>
      <c r="J130" s="163">
        <f t="shared" si="3"/>
        <v>0</v>
      </c>
    </row>
    <row r="131" spans="1:10" x14ac:dyDescent="0.3">
      <c r="A131" s="157">
        <v>128</v>
      </c>
      <c r="B131" s="158"/>
      <c r="C131" s="160"/>
      <c r="D131" s="160"/>
      <c r="E131" s="160"/>
      <c r="F131" s="160"/>
      <c r="G131" s="160"/>
      <c r="H131" s="161"/>
      <c r="I131" s="162"/>
      <c r="J131" s="163">
        <f t="shared" si="3"/>
        <v>0</v>
      </c>
    </row>
    <row r="132" spans="1:10" x14ac:dyDescent="0.3">
      <c r="A132" s="157">
        <v>129</v>
      </c>
      <c r="B132" s="158"/>
      <c r="C132" s="160"/>
      <c r="D132" s="160"/>
      <c r="E132" s="160"/>
      <c r="F132" s="160"/>
      <c r="G132" s="160"/>
      <c r="H132" s="161"/>
      <c r="I132" s="162"/>
      <c r="J132" s="163">
        <f t="shared" si="3"/>
        <v>0</v>
      </c>
    </row>
    <row r="133" spans="1:10" x14ac:dyDescent="0.3">
      <c r="A133" s="157">
        <v>130</v>
      </c>
      <c r="B133" s="158"/>
      <c r="C133" s="160"/>
      <c r="D133" s="160"/>
      <c r="E133" s="160"/>
      <c r="F133" s="160"/>
      <c r="G133" s="160"/>
      <c r="H133" s="161"/>
      <c r="I133" s="162"/>
      <c r="J133" s="163">
        <f t="shared" si="3"/>
        <v>0</v>
      </c>
    </row>
    <row r="134" spans="1:10" x14ac:dyDescent="0.3">
      <c r="A134" s="157">
        <v>131</v>
      </c>
      <c r="B134" s="158"/>
      <c r="C134" s="160"/>
      <c r="D134" s="160"/>
      <c r="E134" s="160"/>
      <c r="F134" s="160"/>
      <c r="G134" s="160"/>
      <c r="H134" s="161"/>
      <c r="I134" s="162"/>
      <c r="J134" s="163">
        <f t="shared" si="3"/>
        <v>0</v>
      </c>
    </row>
    <row r="135" spans="1:10" x14ac:dyDescent="0.3">
      <c r="A135" s="157">
        <v>132</v>
      </c>
      <c r="B135" s="158"/>
      <c r="C135" s="160"/>
      <c r="D135" s="160"/>
      <c r="E135" s="160"/>
      <c r="F135" s="160"/>
      <c r="G135" s="160"/>
      <c r="H135" s="161"/>
      <c r="I135" s="162"/>
      <c r="J135" s="163">
        <f t="shared" si="3"/>
        <v>0</v>
      </c>
    </row>
    <row r="136" spans="1:10" x14ac:dyDescent="0.3">
      <c r="A136" s="157">
        <v>133</v>
      </c>
      <c r="B136" s="158"/>
      <c r="C136" s="160"/>
      <c r="D136" s="160"/>
      <c r="E136" s="160"/>
      <c r="F136" s="160"/>
      <c r="G136" s="160"/>
      <c r="H136" s="161"/>
      <c r="I136" s="162"/>
      <c r="J136" s="163">
        <f t="shared" si="3"/>
        <v>0</v>
      </c>
    </row>
    <row r="137" spans="1:10" x14ac:dyDescent="0.3">
      <c r="A137" s="157">
        <v>134</v>
      </c>
      <c r="B137" s="158"/>
      <c r="C137" s="160"/>
      <c r="D137" s="160"/>
      <c r="E137" s="160"/>
      <c r="F137" s="160"/>
      <c r="G137" s="160"/>
      <c r="H137" s="161"/>
      <c r="I137" s="162"/>
      <c r="J137" s="163">
        <f t="shared" si="3"/>
        <v>0</v>
      </c>
    </row>
    <row r="138" spans="1:10" x14ac:dyDescent="0.3">
      <c r="A138" s="157">
        <v>135</v>
      </c>
      <c r="B138" s="158"/>
      <c r="C138" s="160"/>
      <c r="D138" s="160"/>
      <c r="E138" s="160"/>
      <c r="F138" s="160"/>
      <c r="G138" s="160"/>
      <c r="H138" s="161"/>
      <c r="I138" s="162"/>
      <c r="J138" s="163">
        <f t="shared" si="3"/>
        <v>0</v>
      </c>
    </row>
    <row r="139" spans="1:10" ht="15" thickBot="1" x14ac:dyDescent="0.35">
      <c r="A139" s="144" t="s">
        <v>57</v>
      </c>
      <c r="B139" s="145"/>
      <c r="C139" s="145"/>
      <c r="D139" s="145"/>
      <c r="E139" s="145"/>
      <c r="F139" s="145"/>
      <c r="G139" s="145"/>
      <c r="H139" s="145"/>
      <c r="I139" s="146"/>
      <c r="J139" s="76">
        <f>SUM(J4:J138)</f>
        <v>0</v>
      </c>
    </row>
    <row r="141" spans="1:10" x14ac:dyDescent="0.3">
      <c r="A141" s="77" t="s">
        <v>58</v>
      </c>
    </row>
    <row r="142" spans="1:10" x14ac:dyDescent="0.3">
      <c r="A142" s="78" t="s">
        <v>59</v>
      </c>
    </row>
  </sheetData>
  <sheetProtection algorithmName="SHA-512" hashValue="8Nm8MMUiRY1HTbRju8X4haSY+cjBP+iq7hDS7/4Iv6GgG0BRBarNKKMwHyJSqaFGqdD3vYqG3Rbau8mrq+8UYg==" saltValue="lkJfRjfzrOY7OEznXdhx4A==" spinCount="100000" sheet="1" objects="1" scenarios="1"/>
  <mergeCells count="1">
    <mergeCell ref="A139:I13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22"/>
  <sheetViews>
    <sheetView workbookViewId="0">
      <selection sqref="A1:XFD1048576"/>
    </sheetView>
  </sheetViews>
  <sheetFormatPr defaultRowHeight="14.4" x14ac:dyDescent="0.3"/>
  <sheetData>
    <row r="2" spans="2:15" ht="17.399999999999999" x14ac:dyDescent="0.3">
      <c r="B2" s="79" t="s">
        <v>60</v>
      </c>
      <c r="C2" s="80"/>
      <c r="D2" s="80"/>
      <c r="E2" s="80"/>
      <c r="F2" s="80"/>
      <c r="G2" s="80"/>
      <c r="H2" s="80"/>
      <c r="I2" s="80"/>
      <c r="J2" s="80"/>
      <c r="K2" s="80"/>
      <c r="L2" s="80"/>
      <c r="M2" s="80"/>
      <c r="N2" s="80"/>
      <c r="O2" s="80"/>
    </row>
    <row r="3" spans="2:15" x14ac:dyDescent="0.3">
      <c r="B3" s="80"/>
      <c r="C3" s="80"/>
      <c r="D3" s="80"/>
      <c r="E3" s="80"/>
      <c r="F3" s="80"/>
      <c r="G3" s="80"/>
      <c r="H3" s="80"/>
      <c r="I3" s="80"/>
      <c r="J3" s="80"/>
      <c r="K3" s="80"/>
      <c r="L3" s="80"/>
      <c r="M3" s="80"/>
      <c r="N3" s="80"/>
      <c r="O3" s="80"/>
    </row>
    <row r="4" spans="2:15" x14ac:dyDescent="0.3">
      <c r="B4" s="80"/>
      <c r="C4" s="80"/>
      <c r="D4" s="80"/>
      <c r="E4" s="80"/>
      <c r="F4" s="80"/>
      <c r="G4" s="80"/>
      <c r="H4" s="80"/>
      <c r="I4" s="80"/>
      <c r="J4" s="80"/>
      <c r="K4" s="80"/>
      <c r="L4" s="80"/>
      <c r="M4" s="80"/>
      <c r="N4" s="80"/>
      <c r="O4" s="80"/>
    </row>
    <row r="5" spans="2:15" x14ac:dyDescent="0.3">
      <c r="B5" s="80"/>
      <c r="C5" s="80"/>
      <c r="D5" s="80"/>
      <c r="E5" s="80"/>
      <c r="F5" s="80"/>
      <c r="G5" s="80"/>
      <c r="H5" s="80"/>
      <c r="I5" s="80"/>
      <c r="J5" s="80"/>
      <c r="K5" s="80"/>
      <c r="L5" s="80"/>
      <c r="M5" s="80"/>
      <c r="N5" s="80"/>
      <c r="O5" s="80"/>
    </row>
    <row r="6" spans="2:15" x14ac:dyDescent="0.3">
      <c r="B6" s="80"/>
      <c r="C6" s="80"/>
      <c r="D6" s="80"/>
      <c r="E6" s="80"/>
      <c r="F6" s="80"/>
      <c r="G6" s="80"/>
      <c r="H6" s="80"/>
      <c r="I6" s="80"/>
      <c r="J6" s="80"/>
      <c r="K6" s="80"/>
      <c r="L6" s="80"/>
      <c r="M6" s="80"/>
      <c r="N6" s="80"/>
      <c r="O6" s="80"/>
    </row>
    <row r="7" spans="2:15" x14ac:dyDescent="0.3">
      <c r="B7" s="80"/>
      <c r="C7" s="80"/>
      <c r="D7" s="80"/>
      <c r="E7" s="80"/>
      <c r="F7" s="80"/>
      <c r="G7" s="80"/>
      <c r="H7" s="80"/>
      <c r="I7" s="80"/>
      <c r="J7" s="80"/>
      <c r="K7" s="80"/>
      <c r="L7" s="80"/>
      <c r="M7" s="80"/>
      <c r="N7" s="80"/>
      <c r="O7" s="80"/>
    </row>
    <row r="8" spans="2:15" x14ac:dyDescent="0.3">
      <c r="B8" s="80"/>
      <c r="C8" s="80"/>
      <c r="D8" s="80"/>
      <c r="E8" s="80"/>
      <c r="F8" s="80"/>
      <c r="G8" s="80"/>
      <c r="H8" s="80"/>
      <c r="I8" s="80"/>
      <c r="J8" s="80"/>
      <c r="K8" s="80"/>
      <c r="L8" s="80"/>
      <c r="M8" s="80"/>
      <c r="N8" s="80"/>
      <c r="O8" s="80"/>
    </row>
    <row r="9" spans="2:15" x14ac:dyDescent="0.3">
      <c r="B9" s="80"/>
      <c r="C9" s="80"/>
      <c r="D9" s="80"/>
      <c r="E9" s="80"/>
      <c r="F9" s="80"/>
      <c r="G9" s="80"/>
      <c r="H9" s="80"/>
      <c r="I9" s="80"/>
      <c r="J9" s="80"/>
      <c r="K9" s="80"/>
      <c r="L9" s="80"/>
      <c r="M9" s="80"/>
      <c r="N9" s="80"/>
      <c r="O9" s="80"/>
    </row>
    <row r="10" spans="2:15" x14ac:dyDescent="0.3">
      <c r="B10" s="80"/>
      <c r="C10" s="80"/>
      <c r="D10" s="80"/>
      <c r="E10" s="80"/>
      <c r="F10" s="80"/>
      <c r="G10" s="80"/>
      <c r="H10" s="80"/>
      <c r="I10" s="80"/>
      <c r="J10" s="80"/>
      <c r="K10" s="80"/>
      <c r="L10" s="80"/>
      <c r="M10" s="80"/>
      <c r="N10" s="80"/>
      <c r="O10" s="80"/>
    </row>
    <row r="11" spans="2:15" x14ac:dyDescent="0.3">
      <c r="B11" s="80"/>
      <c r="C11" s="80"/>
      <c r="D11" s="80"/>
      <c r="E11" s="80"/>
      <c r="F11" s="80"/>
      <c r="G11" s="80"/>
      <c r="H11" s="80"/>
      <c r="I11" s="80"/>
      <c r="J11" s="80"/>
      <c r="K11" s="80"/>
      <c r="L11" s="80"/>
      <c r="M11" s="80"/>
      <c r="N11" s="80"/>
      <c r="O11" s="80"/>
    </row>
    <row r="12" spans="2:15" x14ac:dyDescent="0.3">
      <c r="B12" s="80"/>
      <c r="C12" s="80"/>
      <c r="D12" s="80"/>
      <c r="E12" s="80"/>
      <c r="F12" s="80"/>
      <c r="G12" s="80"/>
      <c r="H12" s="80"/>
      <c r="I12" s="80"/>
      <c r="J12" s="80"/>
      <c r="K12" s="80"/>
      <c r="L12" s="80"/>
      <c r="M12" s="80"/>
      <c r="N12" s="80"/>
      <c r="O12" s="80"/>
    </row>
    <row r="13" spans="2:15" x14ac:dyDescent="0.3">
      <c r="B13" s="80"/>
      <c r="C13" s="80"/>
      <c r="D13" s="80"/>
      <c r="E13" s="80"/>
      <c r="F13" s="80"/>
      <c r="G13" s="80"/>
      <c r="H13" s="80"/>
      <c r="I13" s="80"/>
      <c r="J13" s="80"/>
      <c r="K13" s="80"/>
      <c r="L13" s="80"/>
      <c r="M13" s="80"/>
      <c r="N13" s="80"/>
      <c r="O13" s="80"/>
    </row>
    <row r="14" spans="2:15" x14ac:dyDescent="0.3">
      <c r="B14" s="80"/>
      <c r="C14" s="80"/>
      <c r="D14" s="80"/>
      <c r="E14" s="80"/>
      <c r="F14" s="80"/>
      <c r="G14" s="80"/>
      <c r="H14" s="80"/>
      <c r="I14" s="80"/>
      <c r="J14" s="80"/>
      <c r="K14" s="80"/>
      <c r="L14" s="80"/>
      <c r="M14" s="80"/>
      <c r="N14" s="80"/>
      <c r="O14" s="80"/>
    </row>
    <row r="15" spans="2:15" x14ac:dyDescent="0.3">
      <c r="B15" s="80"/>
      <c r="C15" s="80"/>
      <c r="D15" s="80"/>
      <c r="E15" s="80"/>
      <c r="F15" s="80"/>
      <c r="G15" s="80"/>
      <c r="H15" s="80"/>
      <c r="I15" s="80"/>
      <c r="J15" s="80"/>
      <c r="K15" s="80"/>
      <c r="L15" s="80"/>
      <c r="M15" s="80"/>
      <c r="N15" s="80"/>
      <c r="O15" s="80"/>
    </row>
    <row r="16" spans="2:15" x14ac:dyDescent="0.3">
      <c r="B16" s="80"/>
      <c r="C16" s="80"/>
      <c r="D16" s="80"/>
      <c r="E16" s="80"/>
      <c r="F16" s="80"/>
      <c r="G16" s="80"/>
      <c r="H16" s="80"/>
      <c r="I16" s="80"/>
      <c r="J16" s="80"/>
      <c r="K16" s="80"/>
      <c r="L16" s="80"/>
      <c r="M16" s="80"/>
      <c r="N16" s="80"/>
      <c r="O16" s="80"/>
    </row>
    <row r="17" spans="2:15" x14ac:dyDescent="0.3">
      <c r="B17" s="80"/>
      <c r="C17" s="80"/>
      <c r="D17" s="80"/>
      <c r="E17" s="80"/>
      <c r="F17" s="80"/>
      <c r="G17" s="80"/>
      <c r="H17" s="80"/>
      <c r="I17" s="80"/>
      <c r="J17" s="80"/>
      <c r="K17" s="80"/>
      <c r="L17" s="80"/>
      <c r="M17" s="80"/>
      <c r="N17" s="80"/>
      <c r="O17" s="80"/>
    </row>
    <row r="18" spans="2:15" x14ac:dyDescent="0.3">
      <c r="B18" s="80"/>
      <c r="C18" s="80"/>
      <c r="D18" s="80"/>
      <c r="E18" s="80"/>
      <c r="F18" s="80"/>
      <c r="G18" s="80"/>
      <c r="H18" s="80"/>
      <c r="I18" s="80"/>
      <c r="J18" s="80"/>
      <c r="K18" s="80"/>
      <c r="L18" s="80"/>
      <c r="M18" s="80"/>
      <c r="N18" s="80"/>
      <c r="O18" s="80"/>
    </row>
    <row r="19" spans="2:15" x14ac:dyDescent="0.3">
      <c r="B19" s="80"/>
      <c r="C19" s="80"/>
      <c r="D19" s="80"/>
      <c r="E19" s="80"/>
      <c r="F19" s="80"/>
      <c r="G19" s="80"/>
      <c r="H19" s="80"/>
      <c r="I19" s="80"/>
      <c r="J19" s="80"/>
      <c r="K19" s="80"/>
      <c r="L19" s="80"/>
      <c r="M19" s="80"/>
      <c r="N19" s="80"/>
      <c r="O19" s="80"/>
    </row>
    <row r="20" spans="2:15" x14ac:dyDescent="0.3">
      <c r="B20" s="80"/>
      <c r="C20" s="80"/>
      <c r="D20" s="80"/>
      <c r="E20" s="80"/>
      <c r="F20" s="80"/>
      <c r="G20" s="80"/>
      <c r="H20" s="80"/>
      <c r="I20" s="80"/>
      <c r="J20" s="80"/>
      <c r="K20" s="80"/>
      <c r="L20" s="80"/>
      <c r="M20" s="80"/>
      <c r="N20" s="80"/>
      <c r="O20" s="80"/>
    </row>
    <row r="21" spans="2:15" x14ac:dyDescent="0.3">
      <c r="B21" s="80"/>
      <c r="C21" s="80"/>
      <c r="D21" s="80"/>
      <c r="E21" s="80"/>
      <c r="F21" s="80"/>
      <c r="G21" s="80"/>
      <c r="H21" s="80"/>
      <c r="I21" s="80"/>
      <c r="J21" s="80"/>
      <c r="K21" s="80"/>
      <c r="L21" s="80"/>
      <c r="M21" s="80"/>
      <c r="N21" s="80"/>
      <c r="O21" s="80"/>
    </row>
    <row r="22" spans="2:15" x14ac:dyDescent="0.3">
      <c r="B22" s="80"/>
      <c r="C22" s="80"/>
      <c r="D22" s="80"/>
      <c r="E22" s="80"/>
      <c r="F22" s="80"/>
      <c r="G22" s="80"/>
      <c r="H22" s="80"/>
      <c r="I22" s="80"/>
      <c r="J22" s="80"/>
      <c r="K22" s="80"/>
      <c r="L22" s="80"/>
      <c r="M22" s="80"/>
      <c r="N22" s="80"/>
      <c r="O22" s="80"/>
    </row>
  </sheetData>
  <sheetProtection algorithmName="SHA-512" hashValue="veYGMFDGL8RV5BpjMpZdWfnpOSVnuqpFk6vugLKXUFLhrXizQv+/GwamJYb0OXqofAfdV0fDojxg5lUraVWRuQ==" saltValue="ehtEw2/XGs3VYO0zSWfd7g==" spinCount="100000" sheet="1" objects="1" scenarios="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3"/>
  <sheetViews>
    <sheetView workbookViewId="0">
      <selection activeCell="E22" sqref="E22"/>
    </sheetView>
  </sheetViews>
  <sheetFormatPr defaultRowHeight="14.4" x14ac:dyDescent="0.3"/>
  <sheetData>
    <row r="3" spans="2:5" ht="17.399999999999999" x14ac:dyDescent="0.3">
      <c r="B3" s="79" t="s">
        <v>61</v>
      </c>
      <c r="C3" s="80"/>
      <c r="D3" s="80"/>
      <c r="E3" s="80"/>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D3"/>
  <sheetViews>
    <sheetView workbookViewId="0">
      <selection activeCell="D5" sqref="D2:D5"/>
    </sheetView>
  </sheetViews>
  <sheetFormatPr defaultRowHeight="14.4" x14ac:dyDescent="0.3"/>
  <sheetData>
    <row r="2" spans="4:4" x14ac:dyDescent="0.3">
      <c r="D2" t="s">
        <v>15</v>
      </c>
    </row>
    <row r="3" spans="4:4" x14ac:dyDescent="0.3">
      <c r="D3" t="s">
        <v>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baseType="variant" size="2">
      <vt:variant>
        <vt:lpstr>Fulls de càlcul</vt:lpstr>
      </vt:variant>
      <vt:variant>
        <vt:i4>6</vt:i4>
      </vt:variant>
    </vt:vector>
  </HeadingPairs>
  <TitlesOfParts>
    <vt:vector baseType="lpstr" size="6">
      <vt:lpstr>Pressupost-liquidació</vt:lpstr>
      <vt:lpstr>Fitxa de programació</vt:lpstr>
      <vt:lpstr>Relació de despeses</vt:lpstr>
      <vt:lpstr>instruccions reformulació</vt:lpstr>
      <vt:lpstr>instruccions justificació</vt:lpstr>
      <vt:lpstr>Full2</vt:lpstr>
    </vt:vector>
  </TitlesOfParts>
  <Company/>
  <LinksUpToDate>false</LinksUpToDate>
  <SharedDoc>false</SharedDoc>
  <HyperlinksChanged>false</HyperlinksChanged>
  <AppVersion>16.0300</AppVersion>
  <Template/>
  <Manager/>
  <TotalTime>0</TotalTime>
</Properties>
</file>

<file path=docProps/core.xml><?xml version="1.0" encoding="utf-8"?>
<cp:coreProperties xmlns:cp="http://schemas.openxmlformats.org/package/2006/metadata/core-properties" xmlns:dc="http://purl.org/dc/elements/1.1/" xmlns:dcterms="http://purl.org/dc/terms/" xmlns:xsi="http://www.w3.org/2001/XMLSchema-instance">
  <cp:revision>0</cp:revision>
</cp:coreProperties>
</file>