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 SUBVENCIONS ÀREA DE CULTURA (CREA, AMPLIA)\DIVERSIFICA_PROG INTERÈS\2025\"/>
    </mc:Choice>
  </mc:AlternateContent>
  <bookViews>
    <workbookView xWindow="0" yWindow="0" windowWidth="23040" windowHeight="8070" tabRatio="667"/>
  </bookViews>
  <sheets>
    <sheet name="Pressupost-liquidació" sheetId="3" r:id="rId1"/>
    <sheet name="Fitxa de programació" sheetId="1" state="hidden" r:id="rId2"/>
    <sheet name="Relació de despeses" sheetId="4" r:id="rId3"/>
    <sheet name="instruccions reformulació" sheetId="5" state="hidden" r:id="rId4"/>
    <sheet name="instruccions justificació" sheetId="6" r:id="rId5"/>
    <sheet name="Full2" sheetId="2"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Q35" i="1" l="1"/>
  <c r="O35" i="1"/>
  <c r="N35" i="1"/>
  <c r="C53" i="3" l="1"/>
  <c r="B53" i="3"/>
  <c r="J120" i="4"/>
  <c r="J121" i="4"/>
  <c r="J122" i="4"/>
  <c r="J123" i="4"/>
  <c r="J124" i="4"/>
  <c r="J125" i="4"/>
  <c r="J126" i="4"/>
  <c r="J127" i="4"/>
  <c r="J128" i="4"/>
  <c r="J129" i="4"/>
  <c r="J130" i="4"/>
  <c r="J131" i="4"/>
  <c r="J132" i="4"/>
  <c r="J133" i="4"/>
  <c r="J134" i="4"/>
  <c r="J135" i="4"/>
  <c r="J136" i="4"/>
  <c r="J137" i="4"/>
  <c r="J138" i="4"/>
  <c r="J101" i="4"/>
  <c r="J102" i="4"/>
  <c r="J103" i="4"/>
  <c r="J104" i="4"/>
  <c r="J105" i="4"/>
  <c r="J106" i="4"/>
  <c r="J107" i="4"/>
  <c r="J108" i="4"/>
  <c r="J109" i="4"/>
  <c r="J110" i="4"/>
  <c r="J111" i="4"/>
  <c r="J112" i="4"/>
  <c r="J113" i="4"/>
  <c r="J114" i="4"/>
  <c r="J115" i="4"/>
  <c r="J116" i="4"/>
  <c r="J117" i="4"/>
  <c r="J118" i="4"/>
  <c r="J119"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H62" i="3"/>
  <c r="I62" i="3" s="1"/>
  <c r="I61" i="3" s="1"/>
  <c r="C46" i="3"/>
  <c r="B46" i="3"/>
  <c r="G38" i="3"/>
  <c r="C61" i="3" s="1"/>
  <c r="F38" i="3"/>
  <c r="B61" i="3" s="1"/>
  <c r="C54" i="3" l="1"/>
  <c r="B54" i="3"/>
  <c r="C55" i="3"/>
  <c r="B55" i="3"/>
  <c r="B60" i="3" s="1"/>
  <c r="B62" i="3" s="1"/>
  <c r="J139" i="4"/>
  <c r="N4" i="1"/>
  <c r="N5" i="1"/>
  <c r="N6" i="1"/>
  <c r="N7" i="1"/>
  <c r="N8" i="1"/>
  <c r="N9" i="1"/>
  <c r="N10" i="1"/>
  <c r="N11" i="1"/>
  <c r="N12" i="1"/>
  <c r="N13" i="1"/>
  <c r="O4" i="1"/>
  <c r="O5" i="1"/>
  <c r="O6" i="1"/>
  <c r="O7" i="1"/>
  <c r="O8" i="1"/>
  <c r="O9" i="1"/>
  <c r="O10" i="1"/>
  <c r="O11" i="1"/>
  <c r="O12" i="1"/>
  <c r="O13" i="1"/>
  <c r="P4" i="1"/>
  <c r="P5" i="1"/>
  <c r="P6" i="1"/>
  <c r="P7" i="1"/>
  <c r="P8" i="1"/>
  <c r="P9" i="1"/>
  <c r="P10" i="1"/>
  <c r="P11" i="1"/>
  <c r="P12" i="1"/>
  <c r="P13" i="1"/>
  <c r="P35" i="1"/>
  <c r="Q4" i="1"/>
  <c r="Q5" i="1"/>
  <c r="Q6" i="1"/>
  <c r="Q7" i="1"/>
  <c r="Q8" i="1"/>
  <c r="Q9" i="1"/>
  <c r="Q10" i="1"/>
  <c r="Q11" i="1"/>
  <c r="Q12" i="1"/>
  <c r="Q13" i="1"/>
  <c r="L34" i="1"/>
  <c r="K34" i="1"/>
  <c r="J34" i="1"/>
  <c r="E62" i="3" l="1"/>
  <c r="C57" i="3"/>
  <c r="C56" i="3"/>
  <c r="C60" i="3"/>
  <c r="C62" i="3" s="1"/>
  <c r="B56" i="3"/>
  <c r="B57" i="3" s="1"/>
  <c r="Q34" i="1"/>
  <c r="Q36" i="1" s="1"/>
  <c r="Q37" i="1" s="1"/>
  <c r="N34" i="1"/>
  <c r="N36" i="1" s="1"/>
  <c r="N37" i="1" s="1"/>
  <c r="P34" i="1"/>
  <c r="P36" i="1" s="1"/>
  <c r="P37" i="1" s="1"/>
  <c r="O34" i="1"/>
  <c r="O36" i="1" s="1"/>
  <c r="O37" i="1" s="1"/>
</calcChain>
</file>

<file path=xl/comments1.xml><?xml version="1.0" encoding="utf-8"?>
<comments xmlns="http://schemas.openxmlformats.org/spreadsheetml/2006/main">
  <authors>
    <author>Navarro Suñé, Albert</author>
  </authors>
  <commentList>
    <comment ref="C9" authorId="0" shapeId="0">
      <text>
        <r>
          <rPr>
            <b/>
            <sz val="9"/>
            <color indexed="81"/>
            <rFont val="Tahoma"/>
            <family val="2"/>
          </rPr>
          <t>L'import "Total despeses  del projecte" ha de coincidir amb la casella "Import justificat" del formulari de justificació.</t>
        </r>
      </text>
    </comment>
  </commentList>
</comments>
</file>

<file path=xl/sharedStrings.xml><?xml version="1.0" encoding="utf-8"?>
<sst xmlns="http://schemas.openxmlformats.org/spreadsheetml/2006/main" count="80" uniqueCount="73">
  <si>
    <t>Número d'activitat</t>
  </si>
  <si>
    <t>Nom proposta artística/companyia</t>
  </si>
  <si>
    <t>Caixet</t>
  </si>
  <si>
    <t>Residència majoritàriament a les comarques gironines  (Si/No)</t>
  </si>
  <si>
    <t>Formacions amb participació majoritària de dones  (Si/No)</t>
  </si>
  <si>
    <t>Aforament</t>
  </si>
  <si>
    <t>Públic assistent (només a la justificació)</t>
  </si>
  <si>
    <t>Data</t>
  </si>
  <si>
    <t>Espai/ equipament</t>
  </si>
  <si>
    <t>Municipi</t>
  </si>
  <si>
    <t>Artista emergent* (Si/No)</t>
  </si>
  <si>
    <t>* A efectes d’aquesta convocatòria es considerarà artista/professional emergent aquell/a que tingui un màxim de dos produccions estrenades.</t>
  </si>
  <si>
    <t>Llengua o composició catalana** (Si/No)</t>
  </si>
  <si>
    <t>** A efectes d’aquesta convocatòria s’entenen per actuacions en llengua catalana les actuacions que utilitzin en més del 75% de l’obra la llengua catalana. En el cas d’obres sense text s’ha d’indicar l’autoria, entenent-se per autoria original catalana les obres de creadors/es que resideixen a Catalunya, o que hi van residir la major part de la seva vida en el cas de difunts.</t>
  </si>
  <si>
    <t>Si</t>
  </si>
  <si>
    <t>No</t>
  </si>
  <si>
    <t>Sumatoris</t>
  </si>
  <si>
    <t>Entrada de pagament (Si/No)</t>
  </si>
  <si>
    <t>Propostes entrades</t>
  </si>
  <si>
    <t>Nom del sol·licitant:</t>
  </si>
  <si>
    <t>NIF:</t>
  </si>
  <si>
    <t>Títol del projecte:</t>
  </si>
  <si>
    <t xml:space="preserve">DESPESES SUBVENCIONABLES </t>
  </si>
  <si>
    <t>INGRESSOS</t>
  </si>
  <si>
    <t>Concepte</t>
  </si>
  <si>
    <r>
      <t xml:space="preserve">Pressupost inicial
</t>
    </r>
    <r>
      <rPr>
        <sz val="11"/>
        <rFont val="Arial"/>
        <family val="2"/>
      </rPr>
      <t>Empleneu quan  presenteu la sol·licitud</t>
    </r>
  </si>
  <si>
    <r>
      <t xml:space="preserve">Import executat
</t>
    </r>
    <r>
      <rPr>
        <sz val="11"/>
        <rFont val="Arial"/>
        <family val="2"/>
      </rPr>
      <t>Empleneu quan presenteu la justificació.</t>
    </r>
  </si>
  <si>
    <r>
      <t xml:space="preserve">Pressupost inicial
</t>
    </r>
    <r>
      <rPr>
        <sz val="10"/>
        <rFont val="Arial"/>
        <family val="2"/>
      </rPr>
      <t>Empleneu quan  presenteu la sol·licitud.</t>
    </r>
  </si>
  <si>
    <r>
      <t xml:space="preserve">Import executat
</t>
    </r>
    <r>
      <rPr>
        <sz val="10"/>
        <rFont val="Arial"/>
        <family val="2"/>
      </rPr>
      <t>Empleneu quan presenteu la justificació.</t>
    </r>
  </si>
  <si>
    <t>Altres subvencions (concretar)</t>
  </si>
  <si>
    <t>Patrocinis (especifiqueu-los):</t>
  </si>
  <si>
    <t>Altres ingressos (concretar)</t>
  </si>
  <si>
    <t>Total ingressos</t>
  </si>
  <si>
    <t>Observacions</t>
  </si>
  <si>
    <t>Subtotal</t>
  </si>
  <si>
    <t>Percentatge de  despesa indirecta</t>
  </si>
  <si>
    <t>Total despeses 
(despeses indirectes incloses)</t>
  </si>
  <si>
    <t>Percentatge de finançament municipal</t>
  </si>
  <si>
    <t>Pressupost inicial</t>
  </si>
  <si>
    <t>Import executat</t>
  </si>
  <si>
    <t>TOTAL DESPESES</t>
  </si>
  <si>
    <t>TOTAL INGRESSOS</t>
  </si>
  <si>
    <t>RESULTAT (les despeses i els ingressos han d'estar equilibrats)</t>
  </si>
  <si>
    <t>Epígraf</t>
  </si>
  <si>
    <t>Núm. Factura/nòmina</t>
  </si>
  <si>
    <r>
      <t>Data d'emissió</t>
    </r>
    <r>
      <rPr>
        <b/>
        <vertAlign val="superscript"/>
        <sz val="10"/>
        <rFont val="Arial"/>
        <family val="2"/>
      </rPr>
      <t>1</t>
    </r>
  </si>
  <si>
    <t>Data de pagament</t>
  </si>
  <si>
    <t>Proveïdor/a-Receptor/a</t>
  </si>
  <si>
    <t>NIF</t>
  </si>
  <si>
    <t>Descripció despesa</t>
  </si>
  <si>
    <t>Cost total despesa</t>
  </si>
  <si>
    <r>
      <t>% imputat al projecte</t>
    </r>
    <r>
      <rPr>
        <b/>
        <vertAlign val="superscript"/>
        <sz val="10"/>
        <rFont val="Arial"/>
        <family val="2"/>
      </rPr>
      <t>2</t>
    </r>
  </si>
  <si>
    <t>Import Imputat al projecte</t>
  </si>
  <si>
    <t>TOTAL</t>
  </si>
  <si>
    <r>
      <t>[1]</t>
    </r>
    <r>
      <rPr>
        <sz val="9"/>
        <color theme="1"/>
        <rFont val="Arial"/>
        <family val="2"/>
      </rPr>
      <t xml:space="preserve"> Data factura o període o nòmina</t>
    </r>
  </si>
  <si>
    <r>
      <t>[2]</t>
    </r>
    <r>
      <rPr>
        <sz val="9"/>
        <color theme="1"/>
        <rFont val="Arial"/>
        <family val="2"/>
      </rPr>
      <t xml:space="preserve"> S’imputarà el 100% al projecte subvencionat quan el total de la despesa sigui imputable a l’objecte de la subvenció.</t>
    </r>
  </si>
  <si>
    <t>Instruccions per a la reformulació</t>
  </si>
  <si>
    <t>Instruccions per a la justificació</t>
  </si>
  <si>
    <t>PRESSUPOST / LIQUIDACIÓ: Subvencions Diversifica Cultura a programacions d'especial interès cultural de la ciutat de Girona</t>
  </si>
  <si>
    <t>Contractació artística</t>
  </si>
  <si>
    <t>Producció</t>
  </si>
  <si>
    <t>Comunicació i promoció</t>
  </si>
  <si>
    <t>Direcció i gestió del projecte</t>
  </si>
  <si>
    <t>Altres despeses d'organització</t>
  </si>
  <si>
    <t>Despeses generals o indirectes (max. 15 %)</t>
  </si>
  <si>
    <t>Ingressos d'explotació (especifiqueu-los):</t>
  </si>
  <si>
    <t>Subvenció Diversifica Cultura</t>
  </si>
  <si>
    <t>Dades d'identificació del projecte</t>
  </si>
  <si>
    <t>FITXA DE PROGRAMACIÓ: Subvencions "Diversifica cultura" a programacions d'especial interès cultural de la ciutat de Girona</t>
  </si>
  <si>
    <r>
      <t xml:space="preserve">Relació de despeses directes </t>
    </r>
    <r>
      <rPr>
        <b/>
        <sz val="10"/>
        <rFont val="Arial"/>
        <family val="2"/>
      </rPr>
      <t>(omplir a l'hora de justificar)</t>
    </r>
  </si>
  <si>
    <t>Percentatge</t>
  </si>
  <si>
    <t>Punts automàtics</t>
  </si>
  <si>
    <t>Programació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</si>
</sst>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_-* #,##0.00\ [$€-403]_-;\-* #,##0.00\ [$€-403]_-;_-* &quot;-&quot;??\ [$€-403]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theme="1"/>
      <name val="Arial"/>
      <family val="2"/>
    </font>
    <font>
      <b/>
      <sz val="10"/>
      <name val="Arial"/>
      <family val="2"/>
    </font>
    <font>
      <sz val="10"/>
      <name val="Arial"/>
      <family val="2"/>
    </font>
    <font>
      <b/>
      <sz val="11"/>
      <name val="Arial"/>
      <family val="2"/>
    </font>
    <font>
      <sz val="11"/>
      <name val="Arial"/>
      <family val="2"/>
    </font>
    <font>
      <b/>
      <sz val="12"/>
      <color rgb="FFFF0000"/>
      <name val="Arial"/>
      <family val="2"/>
    </font>
    <font>
      <b/>
      <sz val="9"/>
      <color rgb="FFFF0000"/>
      <name val="Arial"/>
      <family val="2"/>
    </font>
    <font>
      <b/>
      <sz val="10"/>
      <color rgb="FFFF0000"/>
      <name val="Arial"/>
      <family val="2"/>
    </font>
    <font>
      <b/>
      <sz val="9"/>
      <color indexed="81"/>
      <name val="Tahoma"/>
      <family val="2"/>
    </font>
    <font>
      <b/>
      <vertAlign val="superscript"/>
      <sz val="10"/>
      <name val="Arial"/>
      <family val="2"/>
    </font>
    <font>
      <vertAlign val="superscript"/>
      <sz val="9"/>
      <color theme="1"/>
      <name val="Arial"/>
      <family val="2"/>
    </font>
    <font>
      <sz val="9"/>
      <color theme="1"/>
      <name val="Arial"/>
      <family val="2"/>
    </font>
    <font>
      <sz val="14"/>
      <name val="Arial"/>
      <family val="2"/>
    </font>
    <font>
      <b/>
      <sz val="11"/>
      <color theme="1"/>
      <name val="Arial"/>
      <family val="2"/>
    </font>
    <font>
      <sz val="10"/>
      <color theme="1"/>
      <name val="Arial"/>
      <family val="2"/>
    </font>
    <font>
      <i/>
      <sz val="9"/>
      <color theme="1"/>
      <name val="Arial"/>
      <family val="2"/>
    </font>
    <font>
      <b/>
      <sz val="12"/>
      <color theme="1"/>
      <name val="Arial"/>
      <family val="2"/>
    </font>
    <font>
      <b/>
      <sz val="10"/>
      <color theme="1"/>
      <name val="Arial"/>
      <family val="2"/>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s>
  <borders count="4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0" xfId="0" applyAlignment="1" applyProtection="1">
      <alignment wrapText="1"/>
    </xf>
    <xf numFmtId="0" fontId="4" fillId="0" borderId="0" xfId="0" applyFont="1" applyAlignment="1" applyProtection="1">
      <alignment wrapText="1"/>
    </xf>
    <xf numFmtId="0" fontId="7" fillId="2" borderId="7" xfId="0" applyFont="1" applyFill="1" applyBorder="1" applyAlignment="1" applyProtection="1">
      <alignment horizontal="left" wrapText="1"/>
    </xf>
    <xf numFmtId="0" fontId="7" fillId="2" borderId="8" xfId="0" applyFont="1" applyFill="1" applyBorder="1" applyAlignment="1" applyProtection="1">
      <alignment horizontal="left" wrapText="1"/>
    </xf>
    <xf numFmtId="0" fontId="8" fillId="2" borderId="9" xfId="0" applyFont="1" applyFill="1" applyBorder="1" applyAlignment="1" applyProtection="1">
      <alignment wrapText="1"/>
    </xf>
    <xf numFmtId="0" fontId="0" fillId="0" borderId="0" xfId="0" applyBorder="1" applyAlignment="1" applyProtection="1">
      <alignment wrapText="1"/>
    </xf>
    <xf numFmtId="0" fontId="7" fillId="2" borderId="19" xfId="0" applyFont="1" applyFill="1" applyBorder="1" applyAlignment="1" applyProtection="1">
      <alignment horizontal="left" vertical="top" wrapText="1"/>
    </xf>
    <xf numFmtId="0" fontId="7" fillId="2" borderId="20" xfId="0" applyFont="1" applyFill="1" applyBorder="1" applyAlignment="1" applyProtection="1">
      <alignment vertical="top" wrapText="1"/>
    </xf>
    <xf numFmtId="0" fontId="7" fillId="2" borderId="21" xfId="0" applyFont="1" applyFill="1" applyBorder="1" applyAlignment="1" applyProtection="1">
      <alignment vertical="top" wrapText="1"/>
    </xf>
    <xf numFmtId="0" fontId="7" fillId="2" borderId="11" xfId="0" applyFont="1" applyFill="1" applyBorder="1" applyAlignment="1" applyProtection="1">
      <alignment vertical="top" wrapText="1"/>
    </xf>
    <xf numFmtId="0" fontId="0" fillId="0" borderId="0" xfId="0" applyAlignment="1" applyProtection="1">
      <alignment vertical="top" wrapText="1"/>
    </xf>
    <xf numFmtId="0" fontId="7" fillId="2" borderId="22" xfId="0" applyFont="1" applyFill="1" applyBorder="1" applyAlignment="1" applyProtection="1">
      <alignment vertical="top" wrapText="1"/>
    </xf>
    <xf numFmtId="0" fontId="7" fillId="2" borderId="23" xfId="0" applyFont="1" applyFill="1" applyBorder="1" applyAlignment="1" applyProtection="1">
      <alignment vertical="top" wrapText="1"/>
    </xf>
    <xf numFmtId="0" fontId="5" fillId="2" borderId="17" xfId="0" applyFont="1" applyFill="1" applyBorder="1" applyAlignment="1" applyProtection="1">
      <alignment horizontal="left" wrapText="1"/>
    </xf>
    <xf numFmtId="0" fontId="5" fillId="2" borderId="15" xfId="0" applyFont="1" applyFill="1" applyBorder="1" applyAlignment="1" applyProtection="1">
      <alignment horizontal="left" wrapText="1"/>
    </xf>
    <xf numFmtId="0" fontId="5" fillId="2" borderId="16" xfId="0" applyFont="1" applyFill="1" applyBorder="1" applyAlignment="1" applyProtection="1">
      <alignment horizontal="left" wrapText="1"/>
    </xf>
    <xf numFmtId="0" fontId="5" fillId="0" borderId="12" xfId="0" applyFont="1" applyBorder="1" applyAlignment="1" applyProtection="1">
      <alignment wrapText="1"/>
    </xf>
    <xf numFmtId="164" fontId="0" fillId="0" borderId="3" xfId="0" applyNumberFormat="1" applyBorder="1" applyAlignment="1" applyProtection="1">
      <alignment horizontal="right" wrapText="1"/>
      <protection locked="0"/>
    </xf>
    <xf numFmtId="164" fontId="0" fillId="0" borderId="24" xfId="0" applyNumberFormat="1" applyBorder="1" applyAlignment="1" applyProtection="1">
      <alignment horizontal="right" wrapText="1"/>
      <protection locked="0"/>
    </xf>
    <xf numFmtId="164" fontId="0" fillId="0" borderId="0" xfId="0" applyNumberFormat="1" applyBorder="1" applyAlignment="1" applyProtection="1">
      <alignment horizontal="right" wrapText="1"/>
    </xf>
    <xf numFmtId="165" fontId="6" fillId="0" borderId="3" xfId="0" applyNumberFormat="1" applyFont="1" applyBorder="1" applyAlignment="1" applyProtection="1">
      <alignment wrapText="1"/>
      <protection locked="0"/>
    </xf>
    <xf numFmtId="0" fontId="5" fillId="2" borderId="12" xfId="0" applyFont="1" applyFill="1" applyBorder="1" applyAlignment="1" applyProtection="1">
      <alignment wrapText="1"/>
    </xf>
    <xf numFmtId="164" fontId="0" fillId="2" borderId="3" xfId="0" applyNumberFormat="1" applyFill="1" applyBorder="1" applyAlignment="1" applyProtection="1">
      <alignment horizontal="right" wrapText="1"/>
    </xf>
    <xf numFmtId="164" fontId="0" fillId="2" borderId="24" xfId="0" applyNumberFormat="1" applyFill="1" applyBorder="1" applyAlignment="1" applyProtection="1">
      <alignment horizontal="right" wrapText="1"/>
    </xf>
    <xf numFmtId="0" fontId="6" fillId="0" borderId="12" xfId="0" applyFont="1" applyBorder="1" applyAlignment="1" applyProtection="1">
      <alignment wrapText="1"/>
      <protection locked="0"/>
    </xf>
    <xf numFmtId="165" fontId="6" fillId="0" borderId="3" xfId="0" applyNumberFormat="1" applyFont="1" applyBorder="1" applyAlignment="1" applyProtection="1">
      <alignment horizontal="right" wrapText="1"/>
      <protection locked="0"/>
    </xf>
    <xf numFmtId="165" fontId="6" fillId="0" borderId="24" xfId="0" applyNumberFormat="1" applyFont="1" applyBorder="1" applyAlignment="1" applyProtection="1">
      <alignment horizontal="right" wrapText="1"/>
      <protection locked="0"/>
    </xf>
    <xf numFmtId="0" fontId="5" fillId="2" borderId="3" xfId="0" applyFont="1" applyFill="1" applyBorder="1" applyAlignment="1" applyProtection="1">
      <alignment wrapText="1"/>
    </xf>
    <xf numFmtId="165" fontId="5" fillId="2" borderId="3" xfId="0" applyNumberFormat="1" applyFont="1" applyFill="1" applyBorder="1" applyAlignment="1" applyProtection="1">
      <alignment horizontal="right" wrapText="1"/>
    </xf>
    <xf numFmtId="165" fontId="5" fillId="2" borderId="24" xfId="0" applyNumberFormat="1" applyFont="1" applyFill="1" applyBorder="1" applyAlignment="1" applyProtection="1">
      <alignment horizontal="right" wrapText="1"/>
    </xf>
    <xf numFmtId="0" fontId="5" fillId="2" borderId="25" xfId="0" applyFont="1" applyFill="1" applyBorder="1" applyAlignment="1" applyProtection="1">
      <alignment horizontal="right" wrapText="1"/>
    </xf>
    <xf numFmtId="164" fontId="5" fillId="2" borderId="5" xfId="0" applyNumberFormat="1" applyFont="1" applyFill="1" applyBorder="1" applyAlignment="1" applyProtection="1">
      <alignment horizontal="right" wrapText="1"/>
    </xf>
    <xf numFmtId="0" fontId="2" fillId="6" borderId="7" xfId="0" applyFont="1" applyFill="1" applyBorder="1" applyAlignment="1" applyProtection="1">
      <alignment wrapText="1"/>
    </xf>
    <xf numFmtId="10" fontId="2" fillId="6" borderId="8" xfId="2" applyNumberFormat="1" applyFont="1" applyFill="1" applyBorder="1" applyAlignment="1" applyProtection="1">
      <alignment wrapText="1"/>
    </xf>
    <xf numFmtId="10" fontId="2" fillId="6" borderId="9" xfId="2" applyNumberFormat="1" applyFont="1" applyFill="1" applyBorder="1" applyAlignment="1" applyProtection="1">
      <alignment wrapText="1"/>
    </xf>
    <xf numFmtId="0" fontId="9" fillId="0" borderId="0" xfId="0" applyFont="1" applyAlignment="1" applyProtection="1">
      <alignment wrapText="1"/>
    </xf>
    <xf numFmtId="9" fontId="0" fillId="0" borderId="0" xfId="2" applyFont="1" applyAlignment="1" applyProtection="1">
      <alignment wrapText="1"/>
    </xf>
    <xf numFmtId="164" fontId="5" fillId="2" borderId="3" xfId="0" applyNumberFormat="1" applyFont="1" applyFill="1" applyBorder="1" applyAlignment="1" applyProtection="1">
      <alignment horizontal="right" wrapText="1"/>
    </xf>
    <xf numFmtId="0" fontId="7" fillId="2" borderId="30" xfId="0" applyFont="1" applyFill="1" applyBorder="1" applyAlignment="1" applyProtection="1">
      <alignment horizontal="right" wrapText="1"/>
    </xf>
    <xf numFmtId="164" fontId="5" fillId="7" borderId="31" xfId="0" applyNumberFormat="1" applyFont="1" applyFill="1" applyBorder="1" applyAlignment="1" applyProtection="1">
      <alignment horizontal="right" wrapText="1"/>
    </xf>
    <xf numFmtId="10" fontId="5" fillId="7" borderId="26" xfId="2" applyNumberFormat="1" applyFont="1" applyFill="1" applyBorder="1" applyAlignment="1" applyProtection="1">
      <alignment horizontal="right" wrapText="1"/>
    </xf>
    <xf numFmtId="0" fontId="7" fillId="6" borderId="7" xfId="0" applyFont="1" applyFill="1" applyBorder="1" applyAlignment="1" applyProtection="1">
      <alignment horizontal="right" wrapText="1"/>
    </xf>
    <xf numFmtId="164" fontId="5" fillId="6" borderId="8" xfId="0" applyNumberFormat="1" applyFont="1" applyFill="1" applyBorder="1" applyAlignment="1" applyProtection="1">
      <alignment horizontal="right" wrapText="1"/>
    </xf>
    <xf numFmtId="164" fontId="5" fillId="6" borderId="9" xfId="0" applyNumberFormat="1" applyFont="1" applyFill="1" applyBorder="1" applyAlignment="1" applyProtection="1">
      <alignment horizontal="right" wrapText="1"/>
    </xf>
    <xf numFmtId="10" fontId="5" fillId="6" borderId="32" xfId="2" applyNumberFormat="1" applyFont="1" applyFill="1" applyBorder="1" applyAlignment="1" applyProtection="1">
      <alignment horizontal="right" wrapText="1"/>
    </xf>
    <xf numFmtId="0" fontId="0" fillId="2" borderId="22" xfId="0" applyFill="1" applyBorder="1" applyAlignment="1" applyProtection="1">
      <alignment horizontal="center" wrapText="1"/>
    </xf>
    <xf numFmtId="0" fontId="7" fillId="2" borderId="21" xfId="0" applyFont="1" applyFill="1" applyBorder="1" applyAlignment="1" applyProtection="1">
      <alignment wrapText="1"/>
    </xf>
    <xf numFmtId="0" fontId="7" fillId="2" borderId="23" xfId="0" applyFont="1" applyFill="1" applyBorder="1" applyAlignment="1" applyProtection="1">
      <alignment horizontal="left" wrapText="1"/>
    </xf>
    <xf numFmtId="0" fontId="5" fillId="2" borderId="12" xfId="0" applyFont="1" applyFill="1" applyBorder="1" applyAlignment="1" applyProtection="1">
      <alignment horizontal="left" wrapText="1"/>
    </xf>
    <xf numFmtId="164" fontId="5" fillId="7" borderId="3" xfId="0" applyNumberFormat="1" applyFont="1" applyFill="1" applyBorder="1" applyAlignment="1" applyProtection="1">
      <alignment horizontal="right" wrapText="1"/>
    </xf>
    <xf numFmtId="164" fontId="5" fillId="7" borderId="24" xfId="0" applyNumberFormat="1" applyFont="1" applyFill="1" applyBorder="1" applyAlignment="1" applyProtection="1">
      <alignment horizontal="right" wrapText="1"/>
    </xf>
    <xf numFmtId="0" fontId="10" fillId="0" borderId="0" xfId="0" applyFont="1" applyAlignment="1" applyProtection="1">
      <alignment wrapText="1"/>
    </xf>
    <xf numFmtId="0" fontId="5" fillId="2" borderId="33" xfId="0" applyFont="1" applyFill="1" applyBorder="1" applyAlignment="1" applyProtection="1">
      <alignment horizontal="left" wrapText="1"/>
    </xf>
    <xf numFmtId="164" fontId="5" fillId="7" borderId="26" xfId="0" applyNumberFormat="1" applyFont="1" applyFill="1" applyBorder="1" applyAlignment="1" applyProtection="1">
      <alignment horizontal="right" wrapText="1"/>
    </xf>
    <xf numFmtId="164" fontId="5" fillId="7" borderId="34" xfId="0" applyNumberFormat="1" applyFont="1" applyFill="1" applyBorder="1" applyAlignment="1" applyProtection="1">
      <alignment horizontal="right" wrapText="1"/>
    </xf>
    <xf numFmtId="9" fontId="11" fillId="0" borderId="0" xfId="2" applyFont="1" applyBorder="1" applyAlignment="1" applyProtection="1">
      <alignment horizontal="right" wrapText="1"/>
    </xf>
    <xf numFmtId="166" fontId="11" fillId="0" borderId="0" xfId="2" applyNumberFormat="1" applyFont="1" applyAlignment="1" applyProtection="1">
      <alignment wrapText="1"/>
    </xf>
    <xf numFmtId="0" fontId="5" fillId="6" borderId="27" xfId="0" applyFont="1" applyFill="1" applyBorder="1" applyAlignment="1" applyProtection="1">
      <alignment horizontal="left" wrapText="1"/>
    </xf>
    <xf numFmtId="164" fontId="5" fillId="6" borderId="28" xfId="2" applyNumberFormat="1" applyFont="1" applyFill="1" applyBorder="1" applyAlignment="1" applyProtection="1">
      <alignment horizontal="right" wrapText="1"/>
    </xf>
    <xf numFmtId="164" fontId="5" fillId="6" borderId="29" xfId="2" applyNumberFormat="1" applyFont="1" applyFill="1" applyBorder="1" applyAlignment="1" applyProtection="1">
      <alignment horizontal="right" wrapText="1"/>
    </xf>
    <xf numFmtId="0" fontId="6" fillId="0" borderId="0" xfId="0" applyFont="1" applyBorder="1" applyAlignment="1" applyProtection="1">
      <alignment wrapText="1"/>
    </xf>
    <xf numFmtId="0" fontId="0" fillId="5" borderId="0" xfId="0" applyFill="1" applyBorder="1" applyAlignment="1" applyProtection="1">
      <alignment wrapText="1"/>
    </xf>
    <xf numFmtId="0" fontId="3" fillId="2" borderId="7" xfId="0" applyFont="1" applyFill="1" applyBorder="1" applyAlignment="1" applyProtection="1">
      <alignment horizontal="left"/>
    </xf>
    <xf numFmtId="0" fontId="0" fillId="2" borderId="8" xfId="0" applyFill="1" applyBorder="1" applyProtection="1"/>
    <xf numFmtId="0" fontId="0" fillId="2" borderId="9" xfId="0" applyFill="1" applyBorder="1" applyProtection="1"/>
    <xf numFmtId="0" fontId="0" fillId="0" borderId="0" xfId="0" applyProtection="1"/>
    <xf numFmtId="0" fontId="5" fillId="2" borderId="22"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5" fillId="2" borderId="23" xfId="0" applyFont="1" applyFill="1" applyBorder="1" applyAlignment="1" applyProtection="1">
      <alignment horizontal="left" vertical="top" wrapText="1"/>
    </xf>
    <xf numFmtId="44" fontId="2" fillId="2" borderId="37" xfId="1" applyFont="1" applyFill="1" applyBorder="1" applyProtection="1"/>
    <xf numFmtId="0" fontId="14" fillId="0" borderId="0" xfId="0" applyFont="1" applyAlignment="1">
      <alignment vertical="center"/>
    </xf>
    <xf numFmtId="0" fontId="14" fillId="0" borderId="0" xfId="0" applyFont="1"/>
    <xf numFmtId="0" fontId="16" fillId="0" borderId="0" xfId="0" applyFont="1"/>
    <xf numFmtId="0" fontId="4" fillId="0" borderId="0" xfId="0" applyFont="1"/>
    <xf numFmtId="164" fontId="5" fillId="2" borderId="26" xfId="0" applyNumberFormat="1" applyFont="1" applyFill="1" applyBorder="1" applyAlignment="1" applyProtection="1">
      <alignment horizontal="right" wrapText="1"/>
    </xf>
    <xf numFmtId="0" fontId="6" fillId="6" borderId="38" xfId="0" applyFont="1" applyFill="1" applyBorder="1" applyAlignment="1" applyProtection="1">
      <alignment horizontal="left" wrapText="1" indent="1"/>
    </xf>
    <xf numFmtId="10" fontId="6" fillId="6" borderId="39" xfId="2" applyNumberFormat="1" applyFont="1" applyFill="1" applyBorder="1" applyAlignment="1" applyProtection="1">
      <alignment horizontal="right" wrapText="1"/>
    </xf>
    <xf numFmtId="10" fontId="6" fillId="6" borderId="40" xfId="2" applyNumberFormat="1" applyFont="1" applyFill="1" applyBorder="1" applyAlignment="1" applyProtection="1">
      <alignment horizontal="right" wrapText="1"/>
    </xf>
    <xf numFmtId="165" fontId="6" fillId="5" borderId="3" xfId="0" applyNumberFormat="1" applyFont="1" applyFill="1" applyBorder="1" applyAlignment="1" applyProtection="1">
      <alignment horizontal="right" wrapText="1"/>
      <protection locked="0"/>
    </xf>
    <xf numFmtId="164" fontId="5" fillId="2" borderId="37" xfId="0" applyNumberFormat="1" applyFont="1" applyFill="1" applyBorder="1" applyAlignment="1" applyProtection="1">
      <alignment horizontal="right" wrapText="1"/>
    </xf>
    <xf numFmtId="165" fontId="6" fillId="0" borderId="24" xfId="0" applyNumberFormat="1" applyFont="1" applyBorder="1" applyAlignment="1" applyProtection="1">
      <alignment wrapText="1"/>
      <protection locked="0"/>
    </xf>
    <xf numFmtId="0" fontId="6" fillId="0" borderId="12" xfId="0" applyFont="1" applyBorder="1" applyAlignment="1" applyProtection="1">
      <alignment horizontal="left" wrapText="1" indent="1"/>
      <protection locked="0"/>
    </xf>
    <xf numFmtId="0" fontId="5" fillId="2" borderId="24" xfId="0" applyFont="1" applyFill="1" applyBorder="1" applyAlignment="1" applyProtection="1">
      <alignment wrapText="1"/>
    </xf>
    <xf numFmtId="0" fontId="6" fillId="5" borderId="12" xfId="0" applyFont="1" applyFill="1" applyBorder="1" applyAlignment="1" applyProtection="1">
      <alignment horizontal="left" wrapText="1" indent="1"/>
      <protection locked="0"/>
    </xf>
    <xf numFmtId="0" fontId="5" fillId="2" borderId="12" xfId="0" applyFont="1" applyFill="1" applyBorder="1" applyAlignment="1" applyProtection="1">
      <alignment horizontal="right" wrapText="1"/>
    </xf>
    <xf numFmtId="164" fontId="5" fillId="2" borderId="24" xfId="0" applyNumberFormat="1" applyFont="1" applyFill="1" applyBorder="1" applyAlignment="1" applyProtection="1">
      <alignment horizontal="right" wrapText="1"/>
    </xf>
    <xf numFmtId="0" fontId="5" fillId="2" borderId="33" xfId="0" applyFont="1" applyFill="1" applyBorder="1" applyAlignment="1" applyProtection="1">
      <alignment horizontal="right" wrapText="1"/>
    </xf>
    <xf numFmtId="164" fontId="5" fillId="2" borderId="34" xfId="0" applyNumberFormat="1" applyFont="1" applyFill="1" applyBorder="1" applyAlignment="1" applyProtection="1">
      <alignment horizontal="right" wrapText="1"/>
    </xf>
    <xf numFmtId="165" fontId="6" fillId="5" borderId="24" xfId="0" applyNumberFormat="1" applyFont="1" applyFill="1" applyBorder="1" applyAlignment="1" applyProtection="1">
      <alignment horizontal="right" wrapText="1"/>
      <protection locked="0"/>
    </xf>
    <xf numFmtId="0" fontId="7" fillId="2" borderId="33" xfId="0" applyFont="1" applyFill="1" applyBorder="1" applyAlignment="1" applyProtection="1">
      <alignment horizontal="right" wrapText="1"/>
    </xf>
    <xf numFmtId="10" fontId="5" fillId="7" borderId="34" xfId="2" applyNumberFormat="1" applyFont="1" applyFill="1" applyBorder="1" applyAlignment="1" applyProtection="1">
      <alignment horizontal="right" wrapText="1"/>
    </xf>
    <xf numFmtId="165" fontId="6" fillId="8" borderId="3" xfId="0" applyNumberFormat="1" applyFont="1" applyFill="1" applyBorder="1" applyAlignment="1" applyProtection="1">
      <alignment horizontal="right" wrapText="1"/>
    </xf>
    <xf numFmtId="165" fontId="6" fillId="8" borderId="24" xfId="0" applyNumberFormat="1" applyFont="1" applyFill="1" applyBorder="1" applyAlignment="1" applyProtection="1">
      <alignment horizontal="right" wrapText="1"/>
    </xf>
    <xf numFmtId="0" fontId="4" fillId="0" borderId="0" xfId="0" applyFont="1" applyBorder="1"/>
    <xf numFmtId="0" fontId="4" fillId="4" borderId="0" xfId="0" applyFont="1" applyFill="1"/>
    <xf numFmtId="0" fontId="17" fillId="0" borderId="0" xfId="0" applyFont="1" applyBorder="1"/>
    <xf numFmtId="44" fontId="4" fillId="0" borderId="0" xfId="1" applyFont="1" applyBorder="1"/>
    <xf numFmtId="0" fontId="4" fillId="4" borderId="3" xfId="0" applyFont="1" applyFill="1" applyBorder="1"/>
    <xf numFmtId="0" fontId="18" fillId="2" borderId="3" xfId="0" applyFont="1" applyFill="1" applyBorder="1" applyAlignment="1">
      <alignment horizontal="center" wrapText="1"/>
    </xf>
    <xf numFmtId="0" fontId="18" fillId="2" borderId="3" xfId="0" applyFont="1" applyFill="1" applyBorder="1" applyAlignment="1">
      <alignment wrapText="1"/>
    </xf>
    <xf numFmtId="0" fontId="18" fillId="0" borderId="3" xfId="0" applyFont="1" applyBorder="1"/>
    <xf numFmtId="0" fontId="19" fillId="0" borderId="0" xfId="0" applyFont="1" applyBorder="1"/>
    <xf numFmtId="0" fontId="15" fillId="0" borderId="0" xfId="0" applyFont="1" applyBorder="1"/>
    <xf numFmtId="0" fontId="15" fillId="0" borderId="0" xfId="0" applyFont="1"/>
    <xf numFmtId="9" fontId="4" fillId="4" borderId="3" xfId="2" applyFont="1" applyFill="1" applyBorder="1"/>
    <xf numFmtId="0" fontId="20" fillId="4" borderId="3" xfId="0" applyFont="1" applyFill="1" applyBorder="1"/>
    <xf numFmtId="0" fontId="17" fillId="4" borderId="3" xfId="0" applyFont="1" applyFill="1" applyBorder="1"/>
    <xf numFmtId="0" fontId="18" fillId="3" borderId="3" xfId="0" applyFont="1" applyFill="1" applyBorder="1" applyAlignment="1">
      <alignment wrapText="1"/>
    </xf>
    <xf numFmtId="0" fontId="18" fillId="0" borderId="0" xfId="0" applyFont="1"/>
    <xf numFmtId="14" fontId="18" fillId="0" borderId="3" xfId="0" applyNumberFormat="1" applyFont="1" applyBorder="1" applyProtection="1">
      <protection locked="0"/>
    </xf>
    <xf numFmtId="0" fontId="18" fillId="0" borderId="3" xfId="0" applyFont="1" applyBorder="1" applyProtection="1">
      <protection locked="0"/>
    </xf>
    <xf numFmtId="44" fontId="18" fillId="0" borderId="3" xfId="1" applyFont="1" applyBorder="1" applyProtection="1">
      <protection locked="0"/>
    </xf>
    <xf numFmtId="0" fontId="18" fillId="4" borderId="0" xfId="0" applyFont="1" applyFill="1"/>
    <xf numFmtId="0" fontId="18" fillId="0" borderId="4" xfId="0" applyFont="1" applyBorder="1"/>
    <xf numFmtId="0" fontId="21" fillId="0" borderId="4" xfId="0" applyFont="1" applyBorder="1"/>
    <xf numFmtId="44" fontId="18" fillId="0" borderId="5" xfId="1" applyFont="1" applyBorder="1"/>
    <xf numFmtId="0" fontId="18" fillId="4" borderId="6" xfId="0" applyFont="1" applyFill="1" applyBorder="1"/>
    <xf numFmtId="0" fontId="22" fillId="0" borderId="12" xfId="0" applyFont="1" applyBorder="1" applyProtection="1"/>
    <xf numFmtId="49" fontId="22" fillId="0" borderId="3" xfId="0" applyNumberFormat="1" applyFont="1" applyBorder="1" applyProtection="1">
      <protection locked="0"/>
    </xf>
    <xf numFmtId="14" fontId="22" fillId="0" borderId="3" xfId="0" applyNumberFormat="1" applyFont="1" applyBorder="1" applyProtection="1">
      <protection locked="0"/>
    </xf>
    <xf numFmtId="0" fontId="22" fillId="0" borderId="3" xfId="0" applyFont="1" applyBorder="1" applyProtection="1">
      <protection locked="0"/>
    </xf>
    <xf numFmtId="44" fontId="22" fillId="0" borderId="3" xfId="1" applyFont="1" applyBorder="1" applyProtection="1">
      <protection locked="0"/>
    </xf>
    <xf numFmtId="10" fontId="22" fillId="0" borderId="3" xfId="0" applyNumberFormat="1" applyFont="1" applyBorder="1" applyProtection="1">
      <protection locked="0"/>
    </xf>
    <xf numFmtId="44" fontId="22" fillId="7" borderId="24" xfId="1" applyFont="1" applyFill="1" applyBorder="1" applyProtection="1"/>
    <xf numFmtId="0" fontId="7" fillId="2" borderId="17" xfId="0" applyFont="1" applyFill="1" applyBorder="1" applyAlignment="1" applyProtection="1">
      <alignment horizontal="left" wrapText="1"/>
    </xf>
    <xf numFmtId="0" fontId="7" fillId="2" borderId="15" xfId="0" applyFont="1" applyFill="1" applyBorder="1" applyAlignment="1" applyProtection="1">
      <alignment horizontal="left" wrapText="1"/>
    </xf>
    <xf numFmtId="0" fontId="17" fillId="2" borderId="15" xfId="0" applyFont="1" applyFill="1" applyBorder="1" applyAlignment="1" applyProtection="1">
      <alignment horizontal="left" wrapText="1"/>
    </xf>
    <xf numFmtId="49" fontId="0" fillId="0" borderId="18" xfId="0" applyNumberFormat="1" applyBorder="1" applyAlignment="1" applyProtection="1">
      <alignment horizontal="left" wrapText="1"/>
      <protection locked="0"/>
    </xf>
    <xf numFmtId="49" fontId="0" fillId="0" borderId="1" xfId="0" applyNumberFormat="1" applyBorder="1" applyAlignment="1" applyProtection="1">
      <alignment horizontal="left" wrapText="1"/>
      <protection locked="0"/>
    </xf>
    <xf numFmtId="0" fontId="7" fillId="2" borderId="19" xfId="0" applyFont="1" applyFill="1" applyBorder="1" applyAlignment="1" applyProtection="1">
      <alignment horizontal="left" wrapText="1"/>
    </xf>
    <xf numFmtId="0" fontId="8" fillId="2" borderId="20" xfId="0" applyFont="1" applyFill="1" applyBorder="1" applyAlignment="1" applyProtection="1">
      <alignment wrapText="1"/>
    </xf>
    <xf numFmtId="0" fontId="3" fillId="2" borderId="7" xfId="0" applyFont="1" applyFill="1" applyBorder="1" applyAlignment="1" applyProtection="1">
      <alignment horizontal="left" wrapText="1"/>
    </xf>
    <xf numFmtId="0" fontId="3" fillId="2" borderId="8" xfId="0" applyFont="1" applyFill="1" applyBorder="1" applyAlignment="1" applyProtection="1">
      <alignment horizontal="left" wrapText="1"/>
    </xf>
    <xf numFmtId="0" fontId="7" fillId="2" borderId="10" xfId="0" applyFont="1" applyFill="1" applyBorder="1" applyAlignment="1" applyProtection="1">
      <alignment horizontal="left" wrapText="1"/>
    </xf>
    <xf numFmtId="0" fontId="7" fillId="2" borderId="2" xfId="0" applyFont="1" applyFill="1" applyBorder="1" applyAlignment="1" applyProtection="1">
      <alignment horizontal="left" wrapText="1"/>
    </xf>
    <xf numFmtId="0" fontId="17" fillId="2" borderId="12" xfId="0" applyFont="1" applyFill="1" applyBorder="1" applyAlignment="1" applyProtection="1">
      <alignment horizontal="left" wrapText="1"/>
    </xf>
    <xf numFmtId="0" fontId="17" fillId="2" borderId="13" xfId="0" applyFont="1" applyFill="1" applyBorder="1" applyAlignment="1" applyProtection="1">
      <alignment horizontal="left" wrapText="1"/>
    </xf>
    <xf numFmtId="0" fontId="17" fillId="2" borderId="3" xfId="0" applyFont="1" applyFill="1" applyBorder="1" applyAlignment="1" applyProtection="1">
      <alignment horizontal="left" wrapText="1"/>
    </xf>
    <xf numFmtId="0" fontId="17" fillId="2" borderId="14" xfId="0" applyFont="1" applyFill="1" applyBorder="1" applyAlignment="1" applyProtection="1">
      <alignment horizontal="left" wrapText="1"/>
    </xf>
    <xf numFmtId="49" fontId="6" fillId="0" borderId="1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4" fillId="0" borderId="3" xfId="0" applyNumberFormat="1" applyFont="1" applyBorder="1" applyAlignment="1" applyProtection="1">
      <alignment horizontal="left" wrapText="1"/>
      <protection locked="0"/>
    </xf>
    <xf numFmtId="49" fontId="4" fillId="0" borderId="14" xfId="0" applyNumberFormat="1" applyFont="1" applyBorder="1" applyAlignment="1" applyProtection="1">
      <alignment horizontal="left" wrapText="1"/>
      <protection locked="0"/>
    </xf>
    <xf numFmtId="49" fontId="4" fillId="0" borderId="15" xfId="0" applyNumberFormat="1" applyFont="1" applyBorder="1" applyAlignment="1" applyProtection="1">
      <alignment horizontal="left" wrapText="1"/>
      <protection locked="0"/>
    </xf>
    <xf numFmtId="0" fontId="3" fillId="2" borderId="41" xfId="0" applyFont="1" applyFill="1" applyBorder="1" applyAlignment="1" applyProtection="1">
      <alignment horizontal="left" wrapText="1"/>
    </xf>
    <xf numFmtId="0" fontId="3" fillId="2" borderId="42" xfId="0" applyFont="1" applyFill="1" applyBorder="1" applyAlignment="1" applyProtection="1">
      <alignment horizontal="left" wrapText="1"/>
    </xf>
    <xf numFmtId="0" fontId="0" fillId="0" borderId="42" xfId="0" applyBorder="1" applyAlignment="1"/>
    <xf numFmtId="0" fontId="17" fillId="0" borderId="0" xfId="0" applyFont="1" applyAlignment="1">
      <alignment horizontal="left"/>
    </xf>
    <xf numFmtId="0" fontId="2" fillId="2" borderId="35" xfId="0" applyFont="1" applyFill="1" applyBorder="1" applyAlignment="1" applyProtection="1">
      <alignment horizontal="center"/>
    </xf>
    <xf numFmtId="0" fontId="2" fillId="2" borderId="4" xfId="0" applyFont="1" applyFill="1" applyBorder="1" applyAlignment="1" applyProtection="1">
      <alignment horizontal="center"/>
    </xf>
    <xf numFmtId="0" fontId="0" fillId="0" borderId="36" xfId="0" applyBorder="1" applyAlignment="1" applyProtection="1"/>
  </cellXfs>
  <cellStyles count="3">
    <cellStyle name="Moneda" xfId="1" builtinId="4"/>
    <cellStyle name="Normal" xfId="0" builtinId="0"/>
    <cellStyle name="Percentatge" xfId="2" builtinId="5"/>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163683</xdr:colOff>
      <xdr:row>2</xdr:row>
      <xdr:rowOff>0</xdr:rowOff>
    </xdr:from>
    <xdr:ext cx="3681320" cy="828799"/>
    <xdr:sp macro="" textlink="">
      <xdr:nvSpPr>
        <xdr:cNvPr id="2" name="QuadreDeText 1"/>
        <xdr:cNvSpPr txBox="1"/>
      </xdr:nvSpPr>
      <xdr:spPr>
        <a:xfrm>
          <a:off x="14146383" y="594360"/>
          <a:ext cx="3681320" cy="828799"/>
        </a:xfrm>
        <a:prstGeom prst="rect">
          <a:avLst/>
        </a:prstGeom>
        <a:solidFill>
          <a:schemeClr val="bg1">
            <a:lumMod val="85000"/>
          </a:schemeClr>
        </a:solidFill>
        <a:ln w="2222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a-ES" sz="1200">
              <a:latin typeface="Arial" panose="020B0604020202020204" pitchFamily="34" charset="0"/>
              <a:cs typeface="Arial" panose="020B0604020202020204" pitchFamily="34" charset="0"/>
            </a:rPr>
            <a:t>Aques</a:t>
          </a:r>
          <a:r>
            <a:rPr lang="ca-ES" sz="1200" baseline="0">
              <a:latin typeface="Arial" panose="020B0604020202020204" pitchFamily="34" charset="0"/>
              <a:cs typeface="Arial" panose="020B0604020202020204" pitchFamily="34" charset="0"/>
            </a:rPr>
            <a:t>t és el model unificat de pressupost inicial</a:t>
          </a:r>
        </a:p>
        <a:p>
          <a:r>
            <a:rPr lang="ca-ES" sz="1200" baseline="0">
              <a:latin typeface="Arial" panose="020B0604020202020204" pitchFamily="34" charset="0"/>
              <a:cs typeface="Arial" panose="020B0604020202020204" pitchFamily="34" charset="0"/>
            </a:rPr>
            <a:t> i justificació que heu de fer servir durant tot el procés </a:t>
          </a:r>
        </a:p>
        <a:p>
          <a:r>
            <a:rPr lang="ca-ES" sz="1200" baseline="0">
              <a:latin typeface="Arial" panose="020B0604020202020204" pitchFamily="34" charset="0"/>
              <a:cs typeface="Arial" panose="020B0604020202020204" pitchFamily="34" charset="0"/>
            </a:rPr>
            <a:t>de tramitació i justificació de l'ajut que heu sol·licitat.</a:t>
          </a:r>
          <a:endParaRPr lang="ca-ES"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158115</xdr:rowOff>
    </xdr:from>
    <xdr:to>
      <xdr:col>13</xdr:col>
      <xdr:colOff>327660</xdr:colOff>
      <xdr:row>20</xdr:row>
      <xdr:rowOff>30480</xdr:rowOff>
    </xdr:to>
    <xdr:sp macro="" textlink="">
      <xdr:nvSpPr>
        <xdr:cNvPr id="2" name="QuadreDeText 1"/>
        <xdr:cNvSpPr txBox="1"/>
      </xdr:nvSpPr>
      <xdr:spPr>
        <a:xfrm>
          <a:off x="609600" y="729615"/>
          <a:ext cx="7642860" cy="302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La reducció del pressupost no pot ser superior a la diferència entre l’import sol·licitat i l’import de l’ajut concedit</a:t>
          </a:r>
          <a:r>
            <a:rPr lang="ca-ES" sz="1100" baseline="0">
              <a:latin typeface="Arial" panose="020B0604020202020204" pitchFamily="34" charset="0"/>
              <a:cs typeface="Arial" panose="020B0604020202020204" pitchFamily="34" charset="0"/>
            </a:rPr>
            <a:t> provisionalment</a:t>
          </a:r>
          <a:r>
            <a:rPr lang="ca-ES" sz="1100">
              <a:latin typeface="Arial" panose="020B0604020202020204" pitchFamily="34" charset="0"/>
              <a:cs typeface="Arial" panose="020B0604020202020204" pitchFamily="34" charset="0"/>
            </a:rPr>
            <a:t>.</a:t>
          </a:r>
          <a:r>
            <a:rPr lang="ca-ES" sz="1100" baseline="0">
              <a:latin typeface="Arial" panose="020B0604020202020204" pitchFamily="34" charset="0"/>
              <a:cs typeface="Arial" panose="020B0604020202020204" pitchFamily="34" charset="0"/>
            </a:rPr>
            <a:t> </a:t>
          </a:r>
        </a:p>
        <a:p>
          <a:endParaRPr lang="ca-ES" sz="1100" baseline="0">
            <a:latin typeface="Arial" panose="020B0604020202020204" pitchFamily="34" charset="0"/>
            <a:cs typeface="Arial" panose="020B0604020202020204" pitchFamily="34" charset="0"/>
          </a:endParaRPr>
        </a:p>
        <a:p>
          <a:pPr lvl="1"/>
          <a:r>
            <a:rPr lang="ca-ES" sz="1100" b="1">
              <a:solidFill>
                <a:schemeClr val="dk1"/>
              </a:solidFill>
              <a:effectLst/>
              <a:latin typeface="Arial" panose="020B0604020202020204" pitchFamily="34" charset="0"/>
              <a:ea typeface="+mn-ea"/>
              <a:cs typeface="Arial" panose="020B0604020202020204" pitchFamily="34" charset="0"/>
            </a:rPr>
            <a:t>Exemple:</a:t>
          </a:r>
        </a:p>
        <a:p>
          <a:pPr lvl="1"/>
          <a:endParaRPr lang="ca-ES" sz="1100">
            <a:solidFill>
              <a:schemeClr val="dk1"/>
            </a:solidFill>
            <a:effectLst/>
            <a:latin typeface="Arial" panose="020B0604020202020204" pitchFamily="34" charset="0"/>
            <a:ea typeface="+mn-ea"/>
            <a:cs typeface="Arial" panose="020B0604020202020204" pitchFamily="34" charset="0"/>
          </a:endParaRPr>
        </a:p>
        <a:p>
          <a:pPr lvl="1"/>
          <a:r>
            <a:rPr lang="ca-ES" sz="1100">
              <a:solidFill>
                <a:schemeClr val="dk1"/>
              </a:solidFill>
              <a:effectLst/>
              <a:latin typeface="Arial" panose="020B0604020202020204" pitchFamily="34" charset="0"/>
              <a:ea typeface="+mn-ea"/>
              <a:cs typeface="Arial" panose="020B0604020202020204" pitchFamily="34" charset="0"/>
            </a:rPr>
            <a:t>Import pressupost total: 10.000 €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sol·licitat: 5.000 €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concedit</a:t>
          </a:r>
          <a:r>
            <a:rPr lang="ca-ES" sz="1100" baseline="0">
              <a:solidFill>
                <a:schemeClr val="dk1"/>
              </a:solidFill>
              <a:effectLst/>
              <a:latin typeface="Arial" panose="020B0604020202020204" pitchFamily="34" charset="0"/>
              <a:ea typeface="+mn-ea"/>
              <a:cs typeface="Arial" panose="020B0604020202020204" pitchFamily="34" charset="0"/>
            </a:rPr>
            <a:t> provisionalment</a:t>
          </a:r>
          <a:r>
            <a:rPr lang="ca-ES" sz="1100">
              <a:solidFill>
                <a:schemeClr val="dk1"/>
              </a:solidFill>
              <a:effectLst/>
              <a:latin typeface="Arial" panose="020B0604020202020204" pitchFamily="34" charset="0"/>
              <a:ea typeface="+mn-ea"/>
              <a:cs typeface="Arial" panose="020B0604020202020204" pitchFamily="34" charset="0"/>
            </a:rPr>
            <a:t>: 4.000 €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màxim a disminuir del pressupost total: 1.000 €  </a:t>
          </a:r>
        </a:p>
        <a:p>
          <a:endParaRPr lang="ca-ES" sz="1100" baseline="0">
            <a:latin typeface="Arial" panose="020B0604020202020204" pitchFamily="34" charset="0"/>
            <a:cs typeface="Arial" panose="020B0604020202020204" pitchFamily="34" charset="0"/>
          </a:endParaRPr>
        </a:p>
        <a:p>
          <a:endParaRPr lang="ca-ES" sz="1100" baseline="0">
            <a:latin typeface="Arial" panose="020B0604020202020204" pitchFamily="34" charset="0"/>
            <a:cs typeface="Arial" panose="020B0604020202020204" pitchFamily="34" charset="0"/>
          </a:endParaRPr>
        </a:p>
        <a:p>
          <a:r>
            <a:rPr lang="ca-ES" sz="1100" b="0">
              <a:solidFill>
                <a:sysClr val="windowText" lastClr="000000"/>
              </a:solidFill>
              <a:latin typeface="Arial" panose="020B0604020202020204" pitchFamily="34" charset="0"/>
              <a:cs typeface="Arial" panose="020B0604020202020204" pitchFamily="34" charset="0"/>
            </a:rPr>
            <a:t>L'import concedit no pot superar</a:t>
          </a:r>
          <a:r>
            <a:rPr lang="ca-ES" sz="1100" b="0" baseline="0">
              <a:solidFill>
                <a:sysClr val="windowText" lastClr="000000"/>
              </a:solidFill>
              <a:latin typeface="Arial" panose="020B0604020202020204" pitchFamily="34" charset="0"/>
              <a:cs typeface="Arial" panose="020B0604020202020204" pitchFamily="34" charset="0"/>
            </a:rPr>
            <a:t> el 5</a:t>
          </a:r>
          <a:r>
            <a:rPr lang="ca-ES" sz="1100" b="0">
              <a:solidFill>
                <a:sysClr val="windowText" lastClr="000000"/>
              </a:solidFill>
              <a:latin typeface="Arial" panose="020B0604020202020204" pitchFamily="34" charset="0"/>
              <a:cs typeface="Arial" panose="020B0604020202020204" pitchFamily="34" charset="0"/>
            </a:rPr>
            <a:t>0% del total de despeses.</a:t>
          </a:r>
          <a:endParaRPr lang="ca-ES" sz="1100">
            <a:latin typeface="Arial" panose="020B0604020202020204" pitchFamily="34" charset="0"/>
            <a:cs typeface="Arial" panose="020B0604020202020204" pitchFamily="34" charset="0"/>
          </a:endParaRPr>
        </a:p>
        <a:p>
          <a:r>
            <a:rPr lang="ca-ES" sz="1100">
              <a:latin typeface="Arial" panose="020B0604020202020204" pitchFamily="34" charset="0"/>
              <a:cs typeface="Arial" panose="020B0604020202020204" pitchFamily="34" charset="0"/>
            </a:rPr>
            <a:t>Si la reformulació no compleix aquests requisit</a:t>
          </a:r>
          <a:r>
            <a:rPr lang="ca-ES" sz="1100" baseline="0">
              <a:latin typeface="Arial" panose="020B0604020202020204" pitchFamily="34" charset="0"/>
              <a:cs typeface="Arial" panose="020B0604020202020204" pitchFamily="34" charset="0"/>
            </a:rPr>
            <a:t> no es podrà concedir l'ajut</a:t>
          </a:r>
          <a:endParaRPr lang="ca-E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3</xdr:row>
      <xdr:rowOff>104775</xdr:rowOff>
    </xdr:from>
    <xdr:to>
      <xdr:col>13</xdr:col>
      <xdr:colOff>457200</xdr:colOff>
      <xdr:row>10</xdr:row>
      <xdr:rowOff>19050</xdr:rowOff>
    </xdr:to>
    <xdr:sp macro="" textlink="">
      <xdr:nvSpPr>
        <xdr:cNvPr id="2" name="QuadreDeText 1"/>
        <xdr:cNvSpPr txBox="1"/>
      </xdr:nvSpPr>
      <xdr:spPr>
        <a:xfrm>
          <a:off x="600075" y="508635"/>
          <a:ext cx="7781925" cy="1194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Si</a:t>
          </a:r>
          <a:r>
            <a:rPr lang="ca-ES" sz="1100" baseline="0">
              <a:latin typeface="Arial" panose="020B0604020202020204" pitchFamily="34" charset="0"/>
              <a:cs typeface="Arial" panose="020B0604020202020204" pitchFamily="34" charset="0"/>
            </a:rPr>
            <a:t> a l'hora de presentar la justificació se supera el 10% de desviació respecte al pressupost </a:t>
          </a:r>
          <a:r>
            <a:rPr lang="ca-ES" sz="1100" baseline="0">
              <a:solidFill>
                <a:sysClr val="windowText" lastClr="000000"/>
              </a:solidFill>
              <a:latin typeface="Arial" panose="020B0604020202020204" pitchFamily="34" charset="0"/>
              <a:cs typeface="Arial" panose="020B0604020202020204" pitchFamily="34" charset="0"/>
            </a:rPr>
            <a:t>reformulat, s'iniciarà la modificació </a:t>
          </a:r>
          <a:r>
            <a:rPr lang="ca-ES" sz="1100" baseline="0">
              <a:solidFill>
                <a:sysClr val="windowText" lastClr="000000"/>
              </a:solidFill>
              <a:effectLst/>
              <a:latin typeface="Arial" panose="020B0604020202020204" pitchFamily="34" charset="0"/>
              <a:ea typeface="+mn-ea"/>
              <a:cs typeface="Arial" panose="020B0604020202020204" pitchFamily="34" charset="0"/>
            </a:rPr>
            <a:t>de l'ajut concedit</a:t>
          </a:r>
          <a:r>
            <a:rPr lang="ca-ES" sz="1100" baseline="0">
              <a:solidFill>
                <a:sysClr val="windowText" lastClr="000000"/>
              </a:solidFill>
              <a:latin typeface="Arial" panose="020B0604020202020204" pitchFamily="34" charset="0"/>
              <a:cs typeface="Arial" panose="020B0604020202020204" pitchFamily="34" charset="0"/>
            </a:rPr>
            <a:t>. Si la desviació supera el 35% del pressupost reformulat, implicarà la revocació de l'ajut. </a:t>
          </a:r>
        </a:p>
        <a:p>
          <a:endParaRPr lang="ca-ES" sz="1100" baseline="0">
            <a:latin typeface="Arial" panose="020B0604020202020204" pitchFamily="34" charset="0"/>
            <a:cs typeface="Arial" panose="020B0604020202020204" pitchFamily="34" charset="0"/>
          </a:endParaRPr>
        </a:p>
        <a:p>
          <a:r>
            <a:rPr lang="ca-ES" sz="1100" baseline="0">
              <a:latin typeface="Arial" panose="020B0604020202020204" pitchFamily="34" charset="0"/>
              <a:cs typeface="Arial" panose="020B0604020202020204" pitchFamily="34" charset="0"/>
            </a:rPr>
            <a:t>Per a més informació sobre la justificació econòmica, </a:t>
          </a:r>
          <a:r>
            <a:rPr lang="ca-ES" sz="1100" baseline="0">
              <a:solidFill>
                <a:srgbClr val="FF0000"/>
              </a:solidFill>
              <a:latin typeface="Arial" panose="020B0604020202020204" pitchFamily="34" charset="0"/>
              <a:cs typeface="Arial" panose="020B0604020202020204" pitchFamily="34" charset="0"/>
            </a:rPr>
            <a:t>consulteu el punt 20 de les </a:t>
          </a:r>
          <a:r>
            <a:rPr lang="ca-ES" sz="1100" b="1" u="sng" baseline="0">
              <a:solidFill>
                <a:srgbClr val="FF0000"/>
              </a:solidFill>
              <a:latin typeface="Arial" panose="020B0604020202020204" pitchFamily="34" charset="0"/>
              <a:cs typeface="Arial" panose="020B0604020202020204" pitchFamily="34" charset="0"/>
            </a:rPr>
            <a:t>bases generals</a:t>
          </a:r>
          <a:r>
            <a:rPr lang="ca-ES" sz="1100" baseline="0">
              <a:solidFill>
                <a:srgbClr val="FF0000"/>
              </a:solidFill>
              <a:latin typeface="Arial" panose="020B0604020202020204" pitchFamily="34" charset="0"/>
              <a:cs typeface="Arial" panose="020B0604020202020204" pitchFamily="34" charset="0"/>
            </a:rPr>
            <a:t>.</a:t>
          </a:r>
        </a:p>
        <a:p>
          <a:endParaRPr lang="ca-ES" sz="1100" baseline="0"/>
        </a:p>
        <a:p>
          <a:endParaRPr lang="ca-ES" sz="1100"/>
        </a:p>
      </xdr:txBody>
    </xdr:sp>
    <xdr:clientData/>
  </xdr:twoCellAnchor>
  <xdr:twoCellAnchor>
    <xdr:from>
      <xdr:col>1</xdr:col>
      <xdr:colOff>5715</xdr:colOff>
      <xdr:row>10</xdr:row>
      <xdr:rowOff>120013</xdr:rowOff>
    </xdr:from>
    <xdr:to>
      <xdr:col>13</xdr:col>
      <xdr:colOff>472440</xdr:colOff>
      <xdr:row>16</xdr:row>
      <xdr:rowOff>160020</xdr:rowOff>
    </xdr:to>
    <xdr:sp macro="" textlink="">
      <xdr:nvSpPr>
        <xdr:cNvPr id="3" name="QuadreDeText 2"/>
        <xdr:cNvSpPr txBox="1"/>
      </xdr:nvSpPr>
      <xdr:spPr>
        <a:xfrm>
          <a:off x="615315" y="1804033"/>
          <a:ext cx="7781925" cy="1137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b="1" baseline="0">
              <a:latin typeface="Arial" panose="020B0604020202020204" pitchFamily="34" charset="0"/>
              <a:cs typeface="Arial" panose="020B0604020202020204" pitchFamily="34" charset="0"/>
            </a:rPr>
            <a:t>IVA</a:t>
          </a:r>
        </a:p>
        <a:p>
          <a:r>
            <a:rPr lang="ca-ES" sz="1100" b="0" baseline="0">
              <a:latin typeface="Arial" panose="020B0604020202020204" pitchFamily="34" charset="0"/>
              <a:cs typeface="Arial" panose="020B0604020202020204" pitchFamily="34" charset="0"/>
            </a:rPr>
            <a:t>Es considera despesa subvencionable l'IVA en la part que la persona beneficiària no pugui recuperar o compensar</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latin typeface="Arial" panose="020B0604020202020204" pitchFamily="34" charset="0"/>
              <a:cs typeface="Arial" panose="020B0604020202020204" pitchFamily="34" charset="0"/>
            </a:rPr>
            <a:t>Si teniu exempció de l'IVA podeu imputar l'import total de les factures. </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effectLst/>
              <a:latin typeface="Arial" panose="020B0604020202020204" pitchFamily="34" charset="0"/>
              <a:ea typeface="+mn-ea"/>
              <a:cs typeface="Arial" panose="020B0604020202020204" pitchFamily="34" charset="0"/>
            </a:rPr>
            <a:t>En cas de prorrata, apliqueu-ne només el percentatge corresponent.</a:t>
          </a:r>
          <a:endParaRPr lang="ca-ES"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7"/>
  <sheetViews>
    <sheetView tabSelected="1" zoomScale="80" zoomScaleNormal="80" workbookViewId="0">
      <selection activeCell="B29" sqref="B29"/>
    </sheetView>
  </sheetViews>
  <sheetFormatPr defaultColWidth="9.140625" defaultRowHeight="15" x14ac:dyDescent="0.25"/>
  <cols>
    <col min="1" max="1" width="36.7109375" style="1" customWidth="1"/>
    <col min="2" max="2" width="26" style="1" customWidth="1"/>
    <col min="3" max="3" width="28" style="1" customWidth="1"/>
    <col min="4" max="4" width="4.140625" style="1" customWidth="1"/>
    <col min="5" max="5" width="39.28515625" style="1" customWidth="1"/>
    <col min="6" max="6" width="16.28515625" style="1" customWidth="1"/>
    <col min="7" max="7" width="19.85546875" style="1" customWidth="1"/>
    <col min="8" max="8" width="11.42578125" style="1" hidden="1" customWidth="1"/>
    <col min="9" max="9" width="9" style="1" hidden="1" customWidth="1"/>
    <col min="10" max="10" width="15.5703125" style="1" customWidth="1"/>
    <col min="11" max="252" width="9.140625" style="1"/>
    <col min="253" max="253" width="36.7109375" style="1" customWidth="1"/>
    <col min="254" max="254" width="20.5703125" style="1" customWidth="1"/>
    <col min="255" max="255" width="18.28515625" style="1" customWidth="1"/>
    <col min="256" max="256" width="23.28515625" style="1" customWidth="1"/>
    <col min="257" max="257" width="18.28515625" style="1" customWidth="1"/>
    <col min="258" max="258" width="18" style="1" customWidth="1"/>
    <col min="259" max="259" width="4.140625" style="1" customWidth="1"/>
    <col min="260" max="260" width="36.85546875" style="1" customWidth="1"/>
    <col min="261" max="261" width="16.28515625" style="1" customWidth="1"/>
    <col min="262" max="262" width="19.85546875" style="1" customWidth="1"/>
    <col min="263" max="263" width="18.85546875" style="1" customWidth="1"/>
    <col min="264" max="265" width="0" style="1" hidden="1" customWidth="1"/>
    <col min="266" max="266" width="15.5703125" style="1" customWidth="1"/>
    <col min="267" max="508" width="9.140625" style="1"/>
    <col min="509" max="509" width="36.7109375" style="1" customWidth="1"/>
    <col min="510" max="510" width="20.5703125" style="1" customWidth="1"/>
    <col min="511" max="511" width="18.28515625" style="1" customWidth="1"/>
    <col min="512" max="512" width="23.28515625" style="1" customWidth="1"/>
    <col min="513" max="513" width="18.28515625" style="1" customWidth="1"/>
    <col min="514" max="514" width="18" style="1" customWidth="1"/>
    <col min="515" max="515" width="4.140625" style="1" customWidth="1"/>
    <col min="516" max="516" width="36.85546875" style="1" customWidth="1"/>
    <col min="517" max="517" width="16.28515625" style="1" customWidth="1"/>
    <col min="518" max="518" width="19.85546875" style="1" customWidth="1"/>
    <col min="519" max="519" width="18.85546875" style="1" customWidth="1"/>
    <col min="520" max="521" width="0" style="1" hidden="1" customWidth="1"/>
    <col min="522" max="522" width="15.5703125" style="1" customWidth="1"/>
    <col min="523" max="764" width="9.140625" style="1"/>
    <col min="765" max="765" width="36.7109375" style="1" customWidth="1"/>
    <col min="766" max="766" width="20.5703125" style="1" customWidth="1"/>
    <col min="767" max="767" width="18.28515625" style="1" customWidth="1"/>
    <col min="768" max="768" width="23.28515625" style="1" customWidth="1"/>
    <col min="769" max="769" width="18.28515625" style="1" customWidth="1"/>
    <col min="770" max="770" width="18" style="1" customWidth="1"/>
    <col min="771" max="771" width="4.140625" style="1" customWidth="1"/>
    <col min="772" max="772" width="36.85546875" style="1" customWidth="1"/>
    <col min="773" max="773" width="16.28515625" style="1" customWidth="1"/>
    <col min="774" max="774" width="19.85546875" style="1" customWidth="1"/>
    <col min="775" max="775" width="18.85546875" style="1" customWidth="1"/>
    <col min="776" max="777" width="0" style="1" hidden="1" customWidth="1"/>
    <col min="778" max="778" width="15.5703125" style="1" customWidth="1"/>
    <col min="779" max="1020" width="9.140625" style="1"/>
    <col min="1021" max="1021" width="36.7109375" style="1" customWidth="1"/>
    <col min="1022" max="1022" width="20.5703125" style="1" customWidth="1"/>
    <col min="1023" max="1023" width="18.28515625" style="1" customWidth="1"/>
    <col min="1024" max="1024" width="23.28515625" style="1" customWidth="1"/>
    <col min="1025" max="1025" width="18.28515625" style="1" customWidth="1"/>
    <col min="1026" max="1026" width="18" style="1" customWidth="1"/>
    <col min="1027" max="1027" width="4.140625" style="1" customWidth="1"/>
    <col min="1028" max="1028" width="36.85546875" style="1" customWidth="1"/>
    <col min="1029" max="1029" width="16.28515625" style="1" customWidth="1"/>
    <col min="1030" max="1030" width="19.85546875" style="1" customWidth="1"/>
    <col min="1031" max="1031" width="18.85546875" style="1" customWidth="1"/>
    <col min="1032" max="1033" width="0" style="1" hidden="1" customWidth="1"/>
    <col min="1034" max="1034" width="15.5703125" style="1" customWidth="1"/>
    <col min="1035" max="1276" width="9.140625" style="1"/>
    <col min="1277" max="1277" width="36.7109375" style="1" customWidth="1"/>
    <col min="1278" max="1278" width="20.5703125" style="1" customWidth="1"/>
    <col min="1279" max="1279" width="18.28515625" style="1" customWidth="1"/>
    <col min="1280" max="1280" width="23.28515625" style="1" customWidth="1"/>
    <col min="1281" max="1281" width="18.28515625" style="1" customWidth="1"/>
    <col min="1282" max="1282" width="18" style="1" customWidth="1"/>
    <col min="1283" max="1283" width="4.140625" style="1" customWidth="1"/>
    <col min="1284" max="1284" width="36.85546875" style="1" customWidth="1"/>
    <col min="1285" max="1285" width="16.28515625" style="1" customWidth="1"/>
    <col min="1286" max="1286" width="19.85546875" style="1" customWidth="1"/>
    <col min="1287" max="1287" width="18.85546875" style="1" customWidth="1"/>
    <col min="1288" max="1289" width="0" style="1" hidden="1" customWidth="1"/>
    <col min="1290" max="1290" width="15.5703125" style="1" customWidth="1"/>
    <col min="1291" max="1532" width="9.140625" style="1"/>
    <col min="1533" max="1533" width="36.7109375" style="1" customWidth="1"/>
    <col min="1534" max="1534" width="20.5703125" style="1" customWidth="1"/>
    <col min="1535" max="1535" width="18.28515625" style="1" customWidth="1"/>
    <col min="1536" max="1536" width="23.28515625" style="1" customWidth="1"/>
    <col min="1537" max="1537" width="18.28515625" style="1" customWidth="1"/>
    <col min="1538" max="1538" width="18" style="1" customWidth="1"/>
    <col min="1539" max="1539" width="4.140625" style="1" customWidth="1"/>
    <col min="1540" max="1540" width="36.85546875" style="1" customWidth="1"/>
    <col min="1541" max="1541" width="16.28515625" style="1" customWidth="1"/>
    <col min="1542" max="1542" width="19.85546875" style="1" customWidth="1"/>
    <col min="1543" max="1543" width="18.85546875" style="1" customWidth="1"/>
    <col min="1544" max="1545" width="0" style="1" hidden="1" customWidth="1"/>
    <col min="1546" max="1546" width="15.5703125" style="1" customWidth="1"/>
    <col min="1547" max="1788" width="9.140625" style="1"/>
    <col min="1789" max="1789" width="36.7109375" style="1" customWidth="1"/>
    <col min="1790" max="1790" width="20.5703125" style="1" customWidth="1"/>
    <col min="1791" max="1791" width="18.28515625" style="1" customWidth="1"/>
    <col min="1792" max="1792" width="23.28515625" style="1" customWidth="1"/>
    <col min="1793" max="1793" width="18.28515625" style="1" customWidth="1"/>
    <col min="1794" max="1794" width="18" style="1" customWidth="1"/>
    <col min="1795" max="1795" width="4.140625" style="1" customWidth="1"/>
    <col min="1796" max="1796" width="36.85546875" style="1" customWidth="1"/>
    <col min="1797" max="1797" width="16.28515625" style="1" customWidth="1"/>
    <col min="1798" max="1798" width="19.85546875" style="1" customWidth="1"/>
    <col min="1799" max="1799" width="18.85546875" style="1" customWidth="1"/>
    <col min="1800" max="1801" width="0" style="1" hidden="1" customWidth="1"/>
    <col min="1802" max="1802" width="15.5703125" style="1" customWidth="1"/>
    <col min="1803" max="2044" width="9.140625" style="1"/>
    <col min="2045" max="2045" width="36.7109375" style="1" customWidth="1"/>
    <col min="2046" max="2046" width="20.5703125" style="1" customWidth="1"/>
    <col min="2047" max="2047" width="18.28515625" style="1" customWidth="1"/>
    <col min="2048" max="2048" width="23.28515625" style="1" customWidth="1"/>
    <col min="2049" max="2049" width="18.28515625" style="1" customWidth="1"/>
    <col min="2050" max="2050" width="18" style="1" customWidth="1"/>
    <col min="2051" max="2051" width="4.140625" style="1" customWidth="1"/>
    <col min="2052" max="2052" width="36.85546875" style="1" customWidth="1"/>
    <col min="2053" max="2053" width="16.28515625" style="1" customWidth="1"/>
    <col min="2054" max="2054" width="19.85546875" style="1" customWidth="1"/>
    <col min="2055" max="2055" width="18.85546875" style="1" customWidth="1"/>
    <col min="2056" max="2057" width="0" style="1" hidden="1" customWidth="1"/>
    <col min="2058" max="2058" width="15.5703125" style="1" customWidth="1"/>
    <col min="2059" max="2300" width="9.140625" style="1"/>
    <col min="2301" max="2301" width="36.7109375" style="1" customWidth="1"/>
    <col min="2302" max="2302" width="20.5703125" style="1" customWidth="1"/>
    <col min="2303" max="2303" width="18.28515625" style="1" customWidth="1"/>
    <col min="2304" max="2304" width="23.28515625" style="1" customWidth="1"/>
    <col min="2305" max="2305" width="18.28515625" style="1" customWidth="1"/>
    <col min="2306" max="2306" width="18" style="1" customWidth="1"/>
    <col min="2307" max="2307" width="4.140625" style="1" customWidth="1"/>
    <col min="2308" max="2308" width="36.85546875" style="1" customWidth="1"/>
    <col min="2309" max="2309" width="16.28515625" style="1" customWidth="1"/>
    <col min="2310" max="2310" width="19.85546875" style="1" customWidth="1"/>
    <col min="2311" max="2311" width="18.85546875" style="1" customWidth="1"/>
    <col min="2312" max="2313" width="0" style="1" hidden="1" customWidth="1"/>
    <col min="2314" max="2314" width="15.5703125" style="1" customWidth="1"/>
    <col min="2315" max="2556" width="9.140625" style="1"/>
    <col min="2557" max="2557" width="36.7109375" style="1" customWidth="1"/>
    <col min="2558" max="2558" width="20.5703125" style="1" customWidth="1"/>
    <col min="2559" max="2559" width="18.28515625" style="1" customWidth="1"/>
    <col min="2560" max="2560" width="23.28515625" style="1" customWidth="1"/>
    <col min="2561" max="2561" width="18.28515625" style="1" customWidth="1"/>
    <col min="2562" max="2562" width="18" style="1" customWidth="1"/>
    <col min="2563" max="2563" width="4.140625" style="1" customWidth="1"/>
    <col min="2564" max="2564" width="36.85546875" style="1" customWidth="1"/>
    <col min="2565" max="2565" width="16.28515625" style="1" customWidth="1"/>
    <col min="2566" max="2566" width="19.85546875" style="1" customWidth="1"/>
    <col min="2567" max="2567" width="18.85546875" style="1" customWidth="1"/>
    <col min="2568" max="2569" width="0" style="1" hidden="1" customWidth="1"/>
    <col min="2570" max="2570" width="15.5703125" style="1" customWidth="1"/>
    <col min="2571" max="2812" width="9.140625" style="1"/>
    <col min="2813" max="2813" width="36.7109375" style="1" customWidth="1"/>
    <col min="2814" max="2814" width="20.5703125" style="1" customWidth="1"/>
    <col min="2815" max="2815" width="18.28515625" style="1" customWidth="1"/>
    <col min="2816" max="2816" width="23.28515625" style="1" customWidth="1"/>
    <col min="2817" max="2817" width="18.28515625" style="1" customWidth="1"/>
    <col min="2818" max="2818" width="18" style="1" customWidth="1"/>
    <col min="2819" max="2819" width="4.140625" style="1" customWidth="1"/>
    <col min="2820" max="2820" width="36.85546875" style="1" customWidth="1"/>
    <col min="2821" max="2821" width="16.28515625" style="1" customWidth="1"/>
    <col min="2822" max="2822" width="19.85546875" style="1" customWidth="1"/>
    <col min="2823" max="2823" width="18.85546875" style="1" customWidth="1"/>
    <col min="2824" max="2825" width="0" style="1" hidden="1" customWidth="1"/>
    <col min="2826" max="2826" width="15.5703125" style="1" customWidth="1"/>
    <col min="2827" max="3068" width="9.140625" style="1"/>
    <col min="3069" max="3069" width="36.7109375" style="1" customWidth="1"/>
    <col min="3070" max="3070" width="20.5703125" style="1" customWidth="1"/>
    <col min="3071" max="3071" width="18.28515625" style="1" customWidth="1"/>
    <col min="3072" max="3072" width="23.28515625" style="1" customWidth="1"/>
    <col min="3073" max="3073" width="18.28515625" style="1" customWidth="1"/>
    <col min="3074" max="3074" width="18" style="1" customWidth="1"/>
    <col min="3075" max="3075" width="4.140625" style="1" customWidth="1"/>
    <col min="3076" max="3076" width="36.85546875" style="1" customWidth="1"/>
    <col min="3077" max="3077" width="16.28515625" style="1" customWidth="1"/>
    <col min="3078" max="3078" width="19.85546875" style="1" customWidth="1"/>
    <col min="3079" max="3079" width="18.85546875" style="1" customWidth="1"/>
    <col min="3080" max="3081" width="0" style="1" hidden="1" customWidth="1"/>
    <col min="3082" max="3082" width="15.5703125" style="1" customWidth="1"/>
    <col min="3083" max="3324" width="9.140625" style="1"/>
    <col min="3325" max="3325" width="36.7109375" style="1" customWidth="1"/>
    <col min="3326" max="3326" width="20.5703125" style="1" customWidth="1"/>
    <col min="3327" max="3327" width="18.28515625" style="1" customWidth="1"/>
    <col min="3328" max="3328" width="23.28515625" style="1" customWidth="1"/>
    <col min="3329" max="3329" width="18.28515625" style="1" customWidth="1"/>
    <col min="3330" max="3330" width="18" style="1" customWidth="1"/>
    <col min="3331" max="3331" width="4.140625" style="1" customWidth="1"/>
    <col min="3332" max="3332" width="36.85546875" style="1" customWidth="1"/>
    <col min="3333" max="3333" width="16.28515625" style="1" customWidth="1"/>
    <col min="3334" max="3334" width="19.85546875" style="1" customWidth="1"/>
    <col min="3335" max="3335" width="18.85546875" style="1" customWidth="1"/>
    <col min="3336" max="3337" width="0" style="1" hidden="1" customWidth="1"/>
    <col min="3338" max="3338" width="15.5703125" style="1" customWidth="1"/>
    <col min="3339" max="3580" width="9.140625" style="1"/>
    <col min="3581" max="3581" width="36.7109375" style="1" customWidth="1"/>
    <col min="3582" max="3582" width="20.5703125" style="1" customWidth="1"/>
    <col min="3583" max="3583" width="18.28515625" style="1" customWidth="1"/>
    <col min="3584" max="3584" width="23.28515625" style="1" customWidth="1"/>
    <col min="3585" max="3585" width="18.28515625" style="1" customWidth="1"/>
    <col min="3586" max="3586" width="18" style="1" customWidth="1"/>
    <col min="3587" max="3587" width="4.140625" style="1" customWidth="1"/>
    <col min="3588" max="3588" width="36.85546875" style="1" customWidth="1"/>
    <col min="3589" max="3589" width="16.28515625" style="1" customWidth="1"/>
    <col min="3590" max="3590" width="19.85546875" style="1" customWidth="1"/>
    <col min="3591" max="3591" width="18.85546875" style="1" customWidth="1"/>
    <col min="3592" max="3593" width="0" style="1" hidden="1" customWidth="1"/>
    <col min="3594" max="3594" width="15.5703125" style="1" customWidth="1"/>
    <col min="3595" max="3836" width="9.140625" style="1"/>
    <col min="3837" max="3837" width="36.7109375" style="1" customWidth="1"/>
    <col min="3838" max="3838" width="20.5703125" style="1" customWidth="1"/>
    <col min="3839" max="3839" width="18.28515625" style="1" customWidth="1"/>
    <col min="3840" max="3840" width="23.28515625" style="1" customWidth="1"/>
    <col min="3841" max="3841" width="18.28515625" style="1" customWidth="1"/>
    <col min="3842" max="3842" width="18" style="1" customWidth="1"/>
    <col min="3843" max="3843" width="4.140625" style="1" customWidth="1"/>
    <col min="3844" max="3844" width="36.85546875" style="1" customWidth="1"/>
    <col min="3845" max="3845" width="16.28515625" style="1" customWidth="1"/>
    <col min="3846" max="3846" width="19.85546875" style="1" customWidth="1"/>
    <col min="3847" max="3847" width="18.85546875" style="1" customWidth="1"/>
    <col min="3848" max="3849" width="0" style="1" hidden="1" customWidth="1"/>
    <col min="3850" max="3850" width="15.5703125" style="1" customWidth="1"/>
    <col min="3851" max="4092" width="9.140625" style="1"/>
    <col min="4093" max="4093" width="36.7109375" style="1" customWidth="1"/>
    <col min="4094" max="4094" width="20.5703125" style="1" customWidth="1"/>
    <col min="4095" max="4095" width="18.28515625" style="1" customWidth="1"/>
    <col min="4096" max="4096" width="23.28515625" style="1" customWidth="1"/>
    <col min="4097" max="4097" width="18.28515625" style="1" customWidth="1"/>
    <col min="4098" max="4098" width="18" style="1" customWidth="1"/>
    <col min="4099" max="4099" width="4.140625" style="1" customWidth="1"/>
    <col min="4100" max="4100" width="36.85546875" style="1" customWidth="1"/>
    <col min="4101" max="4101" width="16.28515625" style="1" customWidth="1"/>
    <col min="4102" max="4102" width="19.85546875" style="1" customWidth="1"/>
    <col min="4103" max="4103" width="18.85546875" style="1" customWidth="1"/>
    <col min="4104" max="4105" width="0" style="1" hidden="1" customWidth="1"/>
    <col min="4106" max="4106" width="15.5703125" style="1" customWidth="1"/>
    <col min="4107" max="4348" width="9.140625" style="1"/>
    <col min="4349" max="4349" width="36.7109375" style="1" customWidth="1"/>
    <col min="4350" max="4350" width="20.5703125" style="1" customWidth="1"/>
    <col min="4351" max="4351" width="18.28515625" style="1" customWidth="1"/>
    <col min="4352" max="4352" width="23.28515625" style="1" customWidth="1"/>
    <col min="4353" max="4353" width="18.28515625" style="1" customWidth="1"/>
    <col min="4354" max="4354" width="18" style="1" customWidth="1"/>
    <col min="4355" max="4355" width="4.140625" style="1" customWidth="1"/>
    <col min="4356" max="4356" width="36.85546875" style="1" customWidth="1"/>
    <col min="4357" max="4357" width="16.28515625" style="1" customWidth="1"/>
    <col min="4358" max="4358" width="19.85546875" style="1" customWidth="1"/>
    <col min="4359" max="4359" width="18.85546875" style="1" customWidth="1"/>
    <col min="4360" max="4361" width="0" style="1" hidden="1" customWidth="1"/>
    <col min="4362" max="4362" width="15.5703125" style="1" customWidth="1"/>
    <col min="4363" max="4604" width="9.140625" style="1"/>
    <col min="4605" max="4605" width="36.7109375" style="1" customWidth="1"/>
    <col min="4606" max="4606" width="20.5703125" style="1" customWidth="1"/>
    <col min="4607" max="4607" width="18.28515625" style="1" customWidth="1"/>
    <col min="4608" max="4608" width="23.28515625" style="1" customWidth="1"/>
    <col min="4609" max="4609" width="18.28515625" style="1" customWidth="1"/>
    <col min="4610" max="4610" width="18" style="1" customWidth="1"/>
    <col min="4611" max="4611" width="4.140625" style="1" customWidth="1"/>
    <col min="4612" max="4612" width="36.85546875" style="1" customWidth="1"/>
    <col min="4613" max="4613" width="16.28515625" style="1" customWidth="1"/>
    <col min="4614" max="4614" width="19.85546875" style="1" customWidth="1"/>
    <col min="4615" max="4615" width="18.85546875" style="1" customWidth="1"/>
    <col min="4616" max="4617" width="0" style="1" hidden="1" customWidth="1"/>
    <col min="4618" max="4618" width="15.5703125" style="1" customWidth="1"/>
    <col min="4619" max="4860" width="9.140625" style="1"/>
    <col min="4861" max="4861" width="36.7109375" style="1" customWidth="1"/>
    <col min="4862" max="4862" width="20.5703125" style="1" customWidth="1"/>
    <col min="4863" max="4863" width="18.28515625" style="1" customWidth="1"/>
    <col min="4864" max="4864" width="23.28515625" style="1" customWidth="1"/>
    <col min="4865" max="4865" width="18.28515625" style="1" customWidth="1"/>
    <col min="4866" max="4866" width="18" style="1" customWidth="1"/>
    <col min="4867" max="4867" width="4.140625" style="1" customWidth="1"/>
    <col min="4868" max="4868" width="36.85546875" style="1" customWidth="1"/>
    <col min="4869" max="4869" width="16.28515625" style="1" customWidth="1"/>
    <col min="4870" max="4870" width="19.85546875" style="1" customWidth="1"/>
    <col min="4871" max="4871" width="18.85546875" style="1" customWidth="1"/>
    <col min="4872" max="4873" width="0" style="1" hidden="1" customWidth="1"/>
    <col min="4874" max="4874" width="15.5703125" style="1" customWidth="1"/>
    <col min="4875" max="5116" width="9.140625" style="1"/>
    <col min="5117" max="5117" width="36.7109375" style="1" customWidth="1"/>
    <col min="5118" max="5118" width="20.5703125" style="1" customWidth="1"/>
    <col min="5119" max="5119" width="18.28515625" style="1" customWidth="1"/>
    <col min="5120" max="5120" width="23.28515625" style="1" customWidth="1"/>
    <col min="5121" max="5121" width="18.28515625" style="1" customWidth="1"/>
    <col min="5122" max="5122" width="18" style="1" customWidth="1"/>
    <col min="5123" max="5123" width="4.140625" style="1" customWidth="1"/>
    <col min="5124" max="5124" width="36.85546875" style="1" customWidth="1"/>
    <col min="5125" max="5125" width="16.28515625" style="1" customWidth="1"/>
    <col min="5126" max="5126" width="19.85546875" style="1" customWidth="1"/>
    <col min="5127" max="5127" width="18.85546875" style="1" customWidth="1"/>
    <col min="5128" max="5129" width="0" style="1" hidden="1" customWidth="1"/>
    <col min="5130" max="5130" width="15.5703125" style="1" customWidth="1"/>
    <col min="5131" max="5372" width="9.140625" style="1"/>
    <col min="5373" max="5373" width="36.7109375" style="1" customWidth="1"/>
    <col min="5374" max="5374" width="20.5703125" style="1" customWidth="1"/>
    <col min="5375" max="5375" width="18.28515625" style="1" customWidth="1"/>
    <col min="5376" max="5376" width="23.28515625" style="1" customWidth="1"/>
    <col min="5377" max="5377" width="18.28515625" style="1" customWidth="1"/>
    <col min="5378" max="5378" width="18" style="1" customWidth="1"/>
    <col min="5379" max="5379" width="4.140625" style="1" customWidth="1"/>
    <col min="5380" max="5380" width="36.85546875" style="1" customWidth="1"/>
    <col min="5381" max="5381" width="16.28515625" style="1" customWidth="1"/>
    <col min="5382" max="5382" width="19.85546875" style="1" customWidth="1"/>
    <col min="5383" max="5383" width="18.85546875" style="1" customWidth="1"/>
    <col min="5384" max="5385" width="0" style="1" hidden="1" customWidth="1"/>
    <col min="5386" max="5386" width="15.5703125" style="1" customWidth="1"/>
    <col min="5387" max="5628" width="9.140625" style="1"/>
    <col min="5629" max="5629" width="36.7109375" style="1" customWidth="1"/>
    <col min="5630" max="5630" width="20.5703125" style="1" customWidth="1"/>
    <col min="5631" max="5631" width="18.28515625" style="1" customWidth="1"/>
    <col min="5632" max="5632" width="23.28515625" style="1" customWidth="1"/>
    <col min="5633" max="5633" width="18.28515625" style="1" customWidth="1"/>
    <col min="5634" max="5634" width="18" style="1" customWidth="1"/>
    <col min="5635" max="5635" width="4.140625" style="1" customWidth="1"/>
    <col min="5636" max="5636" width="36.85546875" style="1" customWidth="1"/>
    <col min="5637" max="5637" width="16.28515625" style="1" customWidth="1"/>
    <col min="5638" max="5638" width="19.85546875" style="1" customWidth="1"/>
    <col min="5639" max="5639" width="18.85546875" style="1" customWidth="1"/>
    <col min="5640" max="5641" width="0" style="1" hidden="1" customWidth="1"/>
    <col min="5642" max="5642" width="15.5703125" style="1" customWidth="1"/>
    <col min="5643" max="5884" width="9.140625" style="1"/>
    <col min="5885" max="5885" width="36.7109375" style="1" customWidth="1"/>
    <col min="5886" max="5886" width="20.5703125" style="1" customWidth="1"/>
    <col min="5887" max="5887" width="18.28515625" style="1" customWidth="1"/>
    <col min="5888" max="5888" width="23.28515625" style="1" customWidth="1"/>
    <col min="5889" max="5889" width="18.28515625" style="1" customWidth="1"/>
    <col min="5890" max="5890" width="18" style="1" customWidth="1"/>
    <col min="5891" max="5891" width="4.140625" style="1" customWidth="1"/>
    <col min="5892" max="5892" width="36.85546875" style="1" customWidth="1"/>
    <col min="5893" max="5893" width="16.28515625" style="1" customWidth="1"/>
    <col min="5894" max="5894" width="19.85546875" style="1" customWidth="1"/>
    <col min="5895" max="5895" width="18.85546875" style="1" customWidth="1"/>
    <col min="5896" max="5897" width="0" style="1" hidden="1" customWidth="1"/>
    <col min="5898" max="5898" width="15.5703125" style="1" customWidth="1"/>
    <col min="5899" max="6140" width="9.140625" style="1"/>
    <col min="6141" max="6141" width="36.7109375" style="1" customWidth="1"/>
    <col min="6142" max="6142" width="20.5703125" style="1" customWidth="1"/>
    <col min="6143" max="6143" width="18.28515625" style="1" customWidth="1"/>
    <col min="6144" max="6144" width="23.28515625" style="1" customWidth="1"/>
    <col min="6145" max="6145" width="18.28515625" style="1" customWidth="1"/>
    <col min="6146" max="6146" width="18" style="1" customWidth="1"/>
    <col min="6147" max="6147" width="4.140625" style="1" customWidth="1"/>
    <col min="6148" max="6148" width="36.85546875" style="1" customWidth="1"/>
    <col min="6149" max="6149" width="16.28515625" style="1" customWidth="1"/>
    <col min="6150" max="6150" width="19.85546875" style="1" customWidth="1"/>
    <col min="6151" max="6151" width="18.85546875" style="1" customWidth="1"/>
    <col min="6152" max="6153" width="0" style="1" hidden="1" customWidth="1"/>
    <col min="6154" max="6154" width="15.5703125" style="1" customWidth="1"/>
    <col min="6155" max="6396" width="9.140625" style="1"/>
    <col min="6397" max="6397" width="36.7109375" style="1" customWidth="1"/>
    <col min="6398" max="6398" width="20.5703125" style="1" customWidth="1"/>
    <col min="6399" max="6399" width="18.28515625" style="1" customWidth="1"/>
    <col min="6400" max="6400" width="23.28515625" style="1" customWidth="1"/>
    <col min="6401" max="6401" width="18.28515625" style="1" customWidth="1"/>
    <col min="6402" max="6402" width="18" style="1" customWidth="1"/>
    <col min="6403" max="6403" width="4.140625" style="1" customWidth="1"/>
    <col min="6404" max="6404" width="36.85546875" style="1" customWidth="1"/>
    <col min="6405" max="6405" width="16.28515625" style="1" customWidth="1"/>
    <col min="6406" max="6406" width="19.85546875" style="1" customWidth="1"/>
    <col min="6407" max="6407" width="18.85546875" style="1" customWidth="1"/>
    <col min="6408" max="6409" width="0" style="1" hidden="1" customWidth="1"/>
    <col min="6410" max="6410" width="15.5703125" style="1" customWidth="1"/>
    <col min="6411" max="6652" width="9.140625" style="1"/>
    <col min="6653" max="6653" width="36.7109375" style="1" customWidth="1"/>
    <col min="6654" max="6654" width="20.5703125" style="1" customWidth="1"/>
    <col min="6655" max="6655" width="18.28515625" style="1" customWidth="1"/>
    <col min="6656" max="6656" width="23.28515625" style="1" customWidth="1"/>
    <col min="6657" max="6657" width="18.28515625" style="1" customWidth="1"/>
    <col min="6658" max="6658" width="18" style="1" customWidth="1"/>
    <col min="6659" max="6659" width="4.140625" style="1" customWidth="1"/>
    <col min="6660" max="6660" width="36.85546875" style="1" customWidth="1"/>
    <col min="6661" max="6661" width="16.28515625" style="1" customWidth="1"/>
    <col min="6662" max="6662" width="19.85546875" style="1" customWidth="1"/>
    <col min="6663" max="6663" width="18.85546875" style="1" customWidth="1"/>
    <col min="6664" max="6665" width="0" style="1" hidden="1" customWidth="1"/>
    <col min="6666" max="6666" width="15.5703125" style="1" customWidth="1"/>
    <col min="6667" max="6908" width="9.140625" style="1"/>
    <col min="6909" max="6909" width="36.7109375" style="1" customWidth="1"/>
    <col min="6910" max="6910" width="20.5703125" style="1" customWidth="1"/>
    <col min="6911" max="6911" width="18.28515625" style="1" customWidth="1"/>
    <col min="6912" max="6912" width="23.28515625" style="1" customWidth="1"/>
    <col min="6913" max="6913" width="18.28515625" style="1" customWidth="1"/>
    <col min="6914" max="6914" width="18" style="1" customWidth="1"/>
    <col min="6915" max="6915" width="4.140625" style="1" customWidth="1"/>
    <col min="6916" max="6916" width="36.85546875" style="1" customWidth="1"/>
    <col min="6917" max="6917" width="16.28515625" style="1" customWidth="1"/>
    <col min="6918" max="6918" width="19.85546875" style="1" customWidth="1"/>
    <col min="6919" max="6919" width="18.85546875" style="1" customWidth="1"/>
    <col min="6920" max="6921" width="0" style="1" hidden="1" customWidth="1"/>
    <col min="6922" max="6922" width="15.5703125" style="1" customWidth="1"/>
    <col min="6923" max="7164" width="9.140625" style="1"/>
    <col min="7165" max="7165" width="36.7109375" style="1" customWidth="1"/>
    <col min="7166" max="7166" width="20.5703125" style="1" customWidth="1"/>
    <col min="7167" max="7167" width="18.28515625" style="1" customWidth="1"/>
    <col min="7168" max="7168" width="23.28515625" style="1" customWidth="1"/>
    <col min="7169" max="7169" width="18.28515625" style="1" customWidth="1"/>
    <col min="7170" max="7170" width="18" style="1" customWidth="1"/>
    <col min="7171" max="7171" width="4.140625" style="1" customWidth="1"/>
    <col min="7172" max="7172" width="36.85546875" style="1" customWidth="1"/>
    <col min="7173" max="7173" width="16.28515625" style="1" customWidth="1"/>
    <col min="7174" max="7174" width="19.85546875" style="1" customWidth="1"/>
    <col min="7175" max="7175" width="18.85546875" style="1" customWidth="1"/>
    <col min="7176" max="7177" width="0" style="1" hidden="1" customWidth="1"/>
    <col min="7178" max="7178" width="15.5703125" style="1" customWidth="1"/>
    <col min="7179" max="7420" width="9.140625" style="1"/>
    <col min="7421" max="7421" width="36.7109375" style="1" customWidth="1"/>
    <col min="7422" max="7422" width="20.5703125" style="1" customWidth="1"/>
    <col min="7423" max="7423" width="18.28515625" style="1" customWidth="1"/>
    <col min="7424" max="7424" width="23.28515625" style="1" customWidth="1"/>
    <col min="7425" max="7425" width="18.28515625" style="1" customWidth="1"/>
    <col min="7426" max="7426" width="18" style="1" customWidth="1"/>
    <col min="7427" max="7427" width="4.140625" style="1" customWidth="1"/>
    <col min="7428" max="7428" width="36.85546875" style="1" customWidth="1"/>
    <col min="7429" max="7429" width="16.28515625" style="1" customWidth="1"/>
    <col min="7430" max="7430" width="19.85546875" style="1" customWidth="1"/>
    <col min="7431" max="7431" width="18.85546875" style="1" customWidth="1"/>
    <col min="7432" max="7433" width="0" style="1" hidden="1" customWidth="1"/>
    <col min="7434" max="7434" width="15.5703125" style="1" customWidth="1"/>
    <col min="7435" max="7676" width="9.140625" style="1"/>
    <col min="7677" max="7677" width="36.7109375" style="1" customWidth="1"/>
    <col min="7678" max="7678" width="20.5703125" style="1" customWidth="1"/>
    <col min="7679" max="7679" width="18.28515625" style="1" customWidth="1"/>
    <col min="7680" max="7680" width="23.28515625" style="1" customWidth="1"/>
    <col min="7681" max="7681" width="18.28515625" style="1" customWidth="1"/>
    <col min="7682" max="7682" width="18" style="1" customWidth="1"/>
    <col min="7683" max="7683" width="4.140625" style="1" customWidth="1"/>
    <col min="7684" max="7684" width="36.85546875" style="1" customWidth="1"/>
    <col min="7685" max="7685" width="16.28515625" style="1" customWidth="1"/>
    <col min="7686" max="7686" width="19.85546875" style="1" customWidth="1"/>
    <col min="7687" max="7687" width="18.85546875" style="1" customWidth="1"/>
    <col min="7688" max="7689" width="0" style="1" hidden="1" customWidth="1"/>
    <col min="7690" max="7690" width="15.5703125" style="1" customWidth="1"/>
    <col min="7691" max="7932" width="9.140625" style="1"/>
    <col min="7933" max="7933" width="36.7109375" style="1" customWidth="1"/>
    <col min="7934" max="7934" width="20.5703125" style="1" customWidth="1"/>
    <col min="7935" max="7935" width="18.28515625" style="1" customWidth="1"/>
    <col min="7936" max="7936" width="23.28515625" style="1" customWidth="1"/>
    <col min="7937" max="7937" width="18.28515625" style="1" customWidth="1"/>
    <col min="7938" max="7938" width="18" style="1" customWidth="1"/>
    <col min="7939" max="7939" width="4.140625" style="1" customWidth="1"/>
    <col min="7940" max="7940" width="36.85546875" style="1" customWidth="1"/>
    <col min="7941" max="7941" width="16.28515625" style="1" customWidth="1"/>
    <col min="7942" max="7942" width="19.85546875" style="1" customWidth="1"/>
    <col min="7943" max="7943" width="18.85546875" style="1" customWidth="1"/>
    <col min="7944" max="7945" width="0" style="1" hidden="1" customWidth="1"/>
    <col min="7946" max="7946" width="15.5703125" style="1" customWidth="1"/>
    <col min="7947" max="8188" width="9.140625" style="1"/>
    <col min="8189" max="8189" width="36.7109375" style="1" customWidth="1"/>
    <col min="8190" max="8190" width="20.5703125" style="1" customWidth="1"/>
    <col min="8191" max="8191" width="18.28515625" style="1" customWidth="1"/>
    <col min="8192" max="8192" width="23.28515625" style="1" customWidth="1"/>
    <col min="8193" max="8193" width="18.28515625" style="1" customWidth="1"/>
    <col min="8194" max="8194" width="18" style="1" customWidth="1"/>
    <col min="8195" max="8195" width="4.140625" style="1" customWidth="1"/>
    <col min="8196" max="8196" width="36.85546875" style="1" customWidth="1"/>
    <col min="8197" max="8197" width="16.28515625" style="1" customWidth="1"/>
    <col min="8198" max="8198" width="19.85546875" style="1" customWidth="1"/>
    <col min="8199" max="8199" width="18.85546875" style="1" customWidth="1"/>
    <col min="8200" max="8201" width="0" style="1" hidden="1" customWidth="1"/>
    <col min="8202" max="8202" width="15.5703125" style="1" customWidth="1"/>
    <col min="8203" max="8444" width="9.140625" style="1"/>
    <col min="8445" max="8445" width="36.7109375" style="1" customWidth="1"/>
    <col min="8446" max="8446" width="20.5703125" style="1" customWidth="1"/>
    <col min="8447" max="8447" width="18.28515625" style="1" customWidth="1"/>
    <col min="8448" max="8448" width="23.28515625" style="1" customWidth="1"/>
    <col min="8449" max="8449" width="18.28515625" style="1" customWidth="1"/>
    <col min="8450" max="8450" width="18" style="1" customWidth="1"/>
    <col min="8451" max="8451" width="4.140625" style="1" customWidth="1"/>
    <col min="8452" max="8452" width="36.85546875" style="1" customWidth="1"/>
    <col min="8453" max="8453" width="16.28515625" style="1" customWidth="1"/>
    <col min="8454" max="8454" width="19.85546875" style="1" customWidth="1"/>
    <col min="8455" max="8455" width="18.85546875" style="1" customWidth="1"/>
    <col min="8456" max="8457" width="0" style="1" hidden="1" customWidth="1"/>
    <col min="8458" max="8458" width="15.5703125" style="1" customWidth="1"/>
    <col min="8459" max="8700" width="9.140625" style="1"/>
    <col min="8701" max="8701" width="36.7109375" style="1" customWidth="1"/>
    <col min="8702" max="8702" width="20.5703125" style="1" customWidth="1"/>
    <col min="8703" max="8703" width="18.28515625" style="1" customWidth="1"/>
    <col min="8704" max="8704" width="23.28515625" style="1" customWidth="1"/>
    <col min="8705" max="8705" width="18.28515625" style="1" customWidth="1"/>
    <col min="8706" max="8706" width="18" style="1" customWidth="1"/>
    <col min="8707" max="8707" width="4.140625" style="1" customWidth="1"/>
    <col min="8708" max="8708" width="36.85546875" style="1" customWidth="1"/>
    <col min="8709" max="8709" width="16.28515625" style="1" customWidth="1"/>
    <col min="8710" max="8710" width="19.85546875" style="1" customWidth="1"/>
    <col min="8711" max="8711" width="18.85546875" style="1" customWidth="1"/>
    <col min="8712" max="8713" width="0" style="1" hidden="1" customWidth="1"/>
    <col min="8714" max="8714" width="15.5703125" style="1" customWidth="1"/>
    <col min="8715" max="8956" width="9.140625" style="1"/>
    <col min="8957" max="8957" width="36.7109375" style="1" customWidth="1"/>
    <col min="8958" max="8958" width="20.5703125" style="1" customWidth="1"/>
    <col min="8959" max="8959" width="18.28515625" style="1" customWidth="1"/>
    <col min="8960" max="8960" width="23.28515625" style="1" customWidth="1"/>
    <col min="8961" max="8961" width="18.28515625" style="1" customWidth="1"/>
    <col min="8962" max="8962" width="18" style="1" customWidth="1"/>
    <col min="8963" max="8963" width="4.140625" style="1" customWidth="1"/>
    <col min="8964" max="8964" width="36.85546875" style="1" customWidth="1"/>
    <col min="8965" max="8965" width="16.28515625" style="1" customWidth="1"/>
    <col min="8966" max="8966" width="19.85546875" style="1" customWidth="1"/>
    <col min="8967" max="8967" width="18.85546875" style="1" customWidth="1"/>
    <col min="8968" max="8969" width="0" style="1" hidden="1" customWidth="1"/>
    <col min="8970" max="8970" width="15.5703125" style="1" customWidth="1"/>
    <col min="8971" max="9212" width="9.140625" style="1"/>
    <col min="9213" max="9213" width="36.7109375" style="1" customWidth="1"/>
    <col min="9214" max="9214" width="20.5703125" style="1" customWidth="1"/>
    <col min="9215" max="9215" width="18.28515625" style="1" customWidth="1"/>
    <col min="9216" max="9216" width="23.28515625" style="1" customWidth="1"/>
    <col min="9217" max="9217" width="18.28515625" style="1" customWidth="1"/>
    <col min="9218" max="9218" width="18" style="1" customWidth="1"/>
    <col min="9219" max="9219" width="4.140625" style="1" customWidth="1"/>
    <col min="9220" max="9220" width="36.85546875" style="1" customWidth="1"/>
    <col min="9221" max="9221" width="16.28515625" style="1" customWidth="1"/>
    <col min="9222" max="9222" width="19.85546875" style="1" customWidth="1"/>
    <col min="9223" max="9223" width="18.85546875" style="1" customWidth="1"/>
    <col min="9224" max="9225" width="0" style="1" hidden="1" customWidth="1"/>
    <col min="9226" max="9226" width="15.5703125" style="1" customWidth="1"/>
    <col min="9227" max="9468" width="9.140625" style="1"/>
    <col min="9469" max="9469" width="36.7109375" style="1" customWidth="1"/>
    <col min="9470" max="9470" width="20.5703125" style="1" customWidth="1"/>
    <col min="9471" max="9471" width="18.28515625" style="1" customWidth="1"/>
    <col min="9472" max="9472" width="23.28515625" style="1" customWidth="1"/>
    <col min="9473" max="9473" width="18.28515625" style="1" customWidth="1"/>
    <col min="9474" max="9474" width="18" style="1" customWidth="1"/>
    <col min="9475" max="9475" width="4.140625" style="1" customWidth="1"/>
    <col min="9476" max="9476" width="36.85546875" style="1" customWidth="1"/>
    <col min="9477" max="9477" width="16.28515625" style="1" customWidth="1"/>
    <col min="9478" max="9478" width="19.85546875" style="1" customWidth="1"/>
    <col min="9479" max="9479" width="18.85546875" style="1" customWidth="1"/>
    <col min="9480" max="9481" width="0" style="1" hidden="1" customWidth="1"/>
    <col min="9482" max="9482" width="15.5703125" style="1" customWidth="1"/>
    <col min="9483" max="9724" width="9.140625" style="1"/>
    <col min="9725" max="9725" width="36.7109375" style="1" customWidth="1"/>
    <col min="9726" max="9726" width="20.5703125" style="1" customWidth="1"/>
    <col min="9727" max="9727" width="18.28515625" style="1" customWidth="1"/>
    <col min="9728" max="9728" width="23.28515625" style="1" customWidth="1"/>
    <col min="9729" max="9729" width="18.28515625" style="1" customWidth="1"/>
    <col min="9730" max="9730" width="18" style="1" customWidth="1"/>
    <col min="9731" max="9731" width="4.140625" style="1" customWidth="1"/>
    <col min="9732" max="9732" width="36.85546875" style="1" customWidth="1"/>
    <col min="9733" max="9733" width="16.28515625" style="1" customWidth="1"/>
    <col min="9734" max="9734" width="19.85546875" style="1" customWidth="1"/>
    <col min="9735" max="9735" width="18.85546875" style="1" customWidth="1"/>
    <col min="9736" max="9737" width="0" style="1" hidden="1" customWidth="1"/>
    <col min="9738" max="9738" width="15.5703125" style="1" customWidth="1"/>
    <col min="9739" max="9980" width="9.140625" style="1"/>
    <col min="9981" max="9981" width="36.7109375" style="1" customWidth="1"/>
    <col min="9982" max="9982" width="20.5703125" style="1" customWidth="1"/>
    <col min="9983" max="9983" width="18.28515625" style="1" customWidth="1"/>
    <col min="9984" max="9984" width="23.28515625" style="1" customWidth="1"/>
    <col min="9985" max="9985" width="18.28515625" style="1" customWidth="1"/>
    <col min="9986" max="9986" width="18" style="1" customWidth="1"/>
    <col min="9987" max="9987" width="4.140625" style="1" customWidth="1"/>
    <col min="9988" max="9988" width="36.85546875" style="1" customWidth="1"/>
    <col min="9989" max="9989" width="16.28515625" style="1" customWidth="1"/>
    <col min="9990" max="9990" width="19.85546875" style="1" customWidth="1"/>
    <col min="9991" max="9991" width="18.85546875" style="1" customWidth="1"/>
    <col min="9992" max="9993" width="0" style="1" hidden="1" customWidth="1"/>
    <col min="9994" max="9994" width="15.5703125" style="1" customWidth="1"/>
    <col min="9995" max="10236" width="9.140625" style="1"/>
    <col min="10237" max="10237" width="36.7109375" style="1" customWidth="1"/>
    <col min="10238" max="10238" width="20.5703125" style="1" customWidth="1"/>
    <col min="10239" max="10239" width="18.28515625" style="1" customWidth="1"/>
    <col min="10240" max="10240" width="23.28515625" style="1" customWidth="1"/>
    <col min="10241" max="10241" width="18.28515625" style="1" customWidth="1"/>
    <col min="10242" max="10242" width="18" style="1" customWidth="1"/>
    <col min="10243" max="10243" width="4.140625" style="1" customWidth="1"/>
    <col min="10244" max="10244" width="36.85546875" style="1" customWidth="1"/>
    <col min="10245" max="10245" width="16.28515625" style="1" customWidth="1"/>
    <col min="10246" max="10246" width="19.85546875" style="1" customWidth="1"/>
    <col min="10247" max="10247" width="18.85546875" style="1" customWidth="1"/>
    <col min="10248" max="10249" width="0" style="1" hidden="1" customWidth="1"/>
    <col min="10250" max="10250" width="15.5703125" style="1" customWidth="1"/>
    <col min="10251" max="10492" width="9.140625" style="1"/>
    <col min="10493" max="10493" width="36.7109375" style="1" customWidth="1"/>
    <col min="10494" max="10494" width="20.5703125" style="1" customWidth="1"/>
    <col min="10495" max="10495" width="18.28515625" style="1" customWidth="1"/>
    <col min="10496" max="10496" width="23.28515625" style="1" customWidth="1"/>
    <col min="10497" max="10497" width="18.28515625" style="1" customWidth="1"/>
    <col min="10498" max="10498" width="18" style="1" customWidth="1"/>
    <col min="10499" max="10499" width="4.140625" style="1" customWidth="1"/>
    <col min="10500" max="10500" width="36.85546875" style="1" customWidth="1"/>
    <col min="10501" max="10501" width="16.28515625" style="1" customWidth="1"/>
    <col min="10502" max="10502" width="19.85546875" style="1" customWidth="1"/>
    <col min="10503" max="10503" width="18.85546875" style="1" customWidth="1"/>
    <col min="10504" max="10505" width="0" style="1" hidden="1" customWidth="1"/>
    <col min="10506" max="10506" width="15.5703125" style="1" customWidth="1"/>
    <col min="10507" max="10748" width="9.140625" style="1"/>
    <col min="10749" max="10749" width="36.7109375" style="1" customWidth="1"/>
    <col min="10750" max="10750" width="20.5703125" style="1" customWidth="1"/>
    <col min="10751" max="10751" width="18.28515625" style="1" customWidth="1"/>
    <col min="10752" max="10752" width="23.28515625" style="1" customWidth="1"/>
    <col min="10753" max="10753" width="18.28515625" style="1" customWidth="1"/>
    <col min="10754" max="10754" width="18" style="1" customWidth="1"/>
    <col min="10755" max="10755" width="4.140625" style="1" customWidth="1"/>
    <col min="10756" max="10756" width="36.85546875" style="1" customWidth="1"/>
    <col min="10757" max="10757" width="16.28515625" style="1" customWidth="1"/>
    <col min="10758" max="10758" width="19.85546875" style="1" customWidth="1"/>
    <col min="10759" max="10759" width="18.85546875" style="1" customWidth="1"/>
    <col min="10760" max="10761" width="0" style="1" hidden="1" customWidth="1"/>
    <col min="10762" max="10762" width="15.5703125" style="1" customWidth="1"/>
    <col min="10763" max="11004" width="9.140625" style="1"/>
    <col min="11005" max="11005" width="36.7109375" style="1" customWidth="1"/>
    <col min="11006" max="11006" width="20.5703125" style="1" customWidth="1"/>
    <col min="11007" max="11007" width="18.28515625" style="1" customWidth="1"/>
    <col min="11008" max="11008" width="23.28515625" style="1" customWidth="1"/>
    <col min="11009" max="11009" width="18.28515625" style="1" customWidth="1"/>
    <col min="11010" max="11010" width="18" style="1" customWidth="1"/>
    <col min="11011" max="11011" width="4.140625" style="1" customWidth="1"/>
    <col min="11012" max="11012" width="36.85546875" style="1" customWidth="1"/>
    <col min="11013" max="11013" width="16.28515625" style="1" customWidth="1"/>
    <col min="11014" max="11014" width="19.85546875" style="1" customWidth="1"/>
    <col min="11015" max="11015" width="18.85546875" style="1" customWidth="1"/>
    <col min="11016" max="11017" width="0" style="1" hidden="1" customWidth="1"/>
    <col min="11018" max="11018" width="15.5703125" style="1" customWidth="1"/>
    <col min="11019" max="11260" width="9.140625" style="1"/>
    <col min="11261" max="11261" width="36.7109375" style="1" customWidth="1"/>
    <col min="11262" max="11262" width="20.5703125" style="1" customWidth="1"/>
    <col min="11263" max="11263" width="18.28515625" style="1" customWidth="1"/>
    <col min="11264" max="11264" width="23.28515625" style="1" customWidth="1"/>
    <col min="11265" max="11265" width="18.28515625" style="1" customWidth="1"/>
    <col min="11266" max="11266" width="18" style="1" customWidth="1"/>
    <col min="11267" max="11267" width="4.140625" style="1" customWidth="1"/>
    <col min="11268" max="11268" width="36.85546875" style="1" customWidth="1"/>
    <col min="11269" max="11269" width="16.28515625" style="1" customWidth="1"/>
    <col min="11270" max="11270" width="19.85546875" style="1" customWidth="1"/>
    <col min="11271" max="11271" width="18.85546875" style="1" customWidth="1"/>
    <col min="11272" max="11273" width="0" style="1" hidden="1" customWidth="1"/>
    <col min="11274" max="11274" width="15.5703125" style="1" customWidth="1"/>
    <col min="11275" max="11516" width="9.140625" style="1"/>
    <col min="11517" max="11517" width="36.7109375" style="1" customWidth="1"/>
    <col min="11518" max="11518" width="20.5703125" style="1" customWidth="1"/>
    <col min="11519" max="11519" width="18.28515625" style="1" customWidth="1"/>
    <col min="11520" max="11520" width="23.28515625" style="1" customWidth="1"/>
    <col min="11521" max="11521" width="18.28515625" style="1" customWidth="1"/>
    <col min="11522" max="11522" width="18" style="1" customWidth="1"/>
    <col min="11523" max="11523" width="4.140625" style="1" customWidth="1"/>
    <col min="11524" max="11524" width="36.85546875" style="1" customWidth="1"/>
    <col min="11525" max="11525" width="16.28515625" style="1" customWidth="1"/>
    <col min="11526" max="11526" width="19.85546875" style="1" customWidth="1"/>
    <col min="11527" max="11527" width="18.85546875" style="1" customWidth="1"/>
    <col min="11528" max="11529" width="0" style="1" hidden="1" customWidth="1"/>
    <col min="11530" max="11530" width="15.5703125" style="1" customWidth="1"/>
    <col min="11531" max="11772" width="9.140625" style="1"/>
    <col min="11773" max="11773" width="36.7109375" style="1" customWidth="1"/>
    <col min="11774" max="11774" width="20.5703125" style="1" customWidth="1"/>
    <col min="11775" max="11775" width="18.28515625" style="1" customWidth="1"/>
    <col min="11776" max="11776" width="23.28515625" style="1" customWidth="1"/>
    <col min="11777" max="11777" width="18.28515625" style="1" customWidth="1"/>
    <col min="11778" max="11778" width="18" style="1" customWidth="1"/>
    <col min="11779" max="11779" width="4.140625" style="1" customWidth="1"/>
    <col min="11780" max="11780" width="36.85546875" style="1" customWidth="1"/>
    <col min="11781" max="11781" width="16.28515625" style="1" customWidth="1"/>
    <col min="11782" max="11782" width="19.85546875" style="1" customWidth="1"/>
    <col min="11783" max="11783" width="18.85546875" style="1" customWidth="1"/>
    <col min="11784" max="11785" width="0" style="1" hidden="1" customWidth="1"/>
    <col min="11786" max="11786" width="15.5703125" style="1" customWidth="1"/>
    <col min="11787" max="12028" width="9.140625" style="1"/>
    <col min="12029" max="12029" width="36.7109375" style="1" customWidth="1"/>
    <col min="12030" max="12030" width="20.5703125" style="1" customWidth="1"/>
    <col min="12031" max="12031" width="18.28515625" style="1" customWidth="1"/>
    <col min="12032" max="12032" width="23.28515625" style="1" customWidth="1"/>
    <col min="12033" max="12033" width="18.28515625" style="1" customWidth="1"/>
    <col min="12034" max="12034" width="18" style="1" customWidth="1"/>
    <col min="12035" max="12035" width="4.140625" style="1" customWidth="1"/>
    <col min="12036" max="12036" width="36.85546875" style="1" customWidth="1"/>
    <col min="12037" max="12037" width="16.28515625" style="1" customWidth="1"/>
    <col min="12038" max="12038" width="19.85546875" style="1" customWidth="1"/>
    <col min="12039" max="12039" width="18.85546875" style="1" customWidth="1"/>
    <col min="12040" max="12041" width="0" style="1" hidden="1" customWidth="1"/>
    <col min="12042" max="12042" width="15.5703125" style="1" customWidth="1"/>
    <col min="12043" max="12284" width="9.140625" style="1"/>
    <col min="12285" max="12285" width="36.7109375" style="1" customWidth="1"/>
    <col min="12286" max="12286" width="20.5703125" style="1" customWidth="1"/>
    <col min="12287" max="12287" width="18.28515625" style="1" customWidth="1"/>
    <col min="12288" max="12288" width="23.28515625" style="1" customWidth="1"/>
    <col min="12289" max="12289" width="18.28515625" style="1" customWidth="1"/>
    <col min="12290" max="12290" width="18" style="1" customWidth="1"/>
    <col min="12291" max="12291" width="4.140625" style="1" customWidth="1"/>
    <col min="12292" max="12292" width="36.85546875" style="1" customWidth="1"/>
    <col min="12293" max="12293" width="16.28515625" style="1" customWidth="1"/>
    <col min="12294" max="12294" width="19.85546875" style="1" customWidth="1"/>
    <col min="12295" max="12295" width="18.85546875" style="1" customWidth="1"/>
    <col min="12296" max="12297" width="0" style="1" hidden="1" customWidth="1"/>
    <col min="12298" max="12298" width="15.5703125" style="1" customWidth="1"/>
    <col min="12299" max="12540" width="9.140625" style="1"/>
    <col min="12541" max="12541" width="36.7109375" style="1" customWidth="1"/>
    <col min="12542" max="12542" width="20.5703125" style="1" customWidth="1"/>
    <col min="12543" max="12543" width="18.28515625" style="1" customWidth="1"/>
    <col min="12544" max="12544" width="23.28515625" style="1" customWidth="1"/>
    <col min="12545" max="12545" width="18.28515625" style="1" customWidth="1"/>
    <col min="12546" max="12546" width="18" style="1" customWidth="1"/>
    <col min="12547" max="12547" width="4.140625" style="1" customWidth="1"/>
    <col min="12548" max="12548" width="36.85546875" style="1" customWidth="1"/>
    <col min="12549" max="12549" width="16.28515625" style="1" customWidth="1"/>
    <col min="12550" max="12550" width="19.85546875" style="1" customWidth="1"/>
    <col min="12551" max="12551" width="18.85546875" style="1" customWidth="1"/>
    <col min="12552" max="12553" width="0" style="1" hidden="1" customWidth="1"/>
    <col min="12554" max="12554" width="15.5703125" style="1" customWidth="1"/>
    <col min="12555" max="12796" width="9.140625" style="1"/>
    <col min="12797" max="12797" width="36.7109375" style="1" customWidth="1"/>
    <col min="12798" max="12798" width="20.5703125" style="1" customWidth="1"/>
    <col min="12799" max="12799" width="18.28515625" style="1" customWidth="1"/>
    <col min="12800" max="12800" width="23.28515625" style="1" customWidth="1"/>
    <col min="12801" max="12801" width="18.28515625" style="1" customWidth="1"/>
    <col min="12802" max="12802" width="18" style="1" customWidth="1"/>
    <col min="12803" max="12803" width="4.140625" style="1" customWidth="1"/>
    <col min="12804" max="12804" width="36.85546875" style="1" customWidth="1"/>
    <col min="12805" max="12805" width="16.28515625" style="1" customWidth="1"/>
    <col min="12806" max="12806" width="19.85546875" style="1" customWidth="1"/>
    <col min="12807" max="12807" width="18.85546875" style="1" customWidth="1"/>
    <col min="12808" max="12809" width="0" style="1" hidden="1" customWidth="1"/>
    <col min="12810" max="12810" width="15.5703125" style="1" customWidth="1"/>
    <col min="12811" max="13052" width="9.140625" style="1"/>
    <col min="13053" max="13053" width="36.7109375" style="1" customWidth="1"/>
    <col min="13054" max="13054" width="20.5703125" style="1" customWidth="1"/>
    <col min="13055" max="13055" width="18.28515625" style="1" customWidth="1"/>
    <col min="13056" max="13056" width="23.28515625" style="1" customWidth="1"/>
    <col min="13057" max="13057" width="18.28515625" style="1" customWidth="1"/>
    <col min="13058" max="13058" width="18" style="1" customWidth="1"/>
    <col min="13059" max="13059" width="4.140625" style="1" customWidth="1"/>
    <col min="13060" max="13060" width="36.85546875" style="1" customWidth="1"/>
    <col min="13061" max="13061" width="16.28515625" style="1" customWidth="1"/>
    <col min="13062" max="13062" width="19.85546875" style="1" customWidth="1"/>
    <col min="13063" max="13063" width="18.85546875" style="1" customWidth="1"/>
    <col min="13064" max="13065" width="0" style="1" hidden="1" customWidth="1"/>
    <col min="13066" max="13066" width="15.5703125" style="1" customWidth="1"/>
    <col min="13067" max="13308" width="9.140625" style="1"/>
    <col min="13309" max="13309" width="36.7109375" style="1" customWidth="1"/>
    <col min="13310" max="13310" width="20.5703125" style="1" customWidth="1"/>
    <col min="13311" max="13311" width="18.28515625" style="1" customWidth="1"/>
    <col min="13312" max="13312" width="23.28515625" style="1" customWidth="1"/>
    <col min="13313" max="13313" width="18.28515625" style="1" customWidth="1"/>
    <col min="13314" max="13314" width="18" style="1" customWidth="1"/>
    <col min="13315" max="13315" width="4.140625" style="1" customWidth="1"/>
    <col min="13316" max="13316" width="36.85546875" style="1" customWidth="1"/>
    <col min="13317" max="13317" width="16.28515625" style="1" customWidth="1"/>
    <col min="13318" max="13318" width="19.85546875" style="1" customWidth="1"/>
    <col min="13319" max="13319" width="18.85546875" style="1" customWidth="1"/>
    <col min="13320" max="13321" width="0" style="1" hidden="1" customWidth="1"/>
    <col min="13322" max="13322" width="15.5703125" style="1" customWidth="1"/>
    <col min="13323" max="13564" width="9.140625" style="1"/>
    <col min="13565" max="13565" width="36.7109375" style="1" customWidth="1"/>
    <col min="13566" max="13566" width="20.5703125" style="1" customWidth="1"/>
    <col min="13567" max="13567" width="18.28515625" style="1" customWidth="1"/>
    <col min="13568" max="13568" width="23.28515625" style="1" customWidth="1"/>
    <col min="13569" max="13569" width="18.28515625" style="1" customWidth="1"/>
    <col min="13570" max="13570" width="18" style="1" customWidth="1"/>
    <col min="13571" max="13571" width="4.140625" style="1" customWidth="1"/>
    <col min="13572" max="13572" width="36.85546875" style="1" customWidth="1"/>
    <col min="13573" max="13573" width="16.28515625" style="1" customWidth="1"/>
    <col min="13574" max="13574" width="19.85546875" style="1" customWidth="1"/>
    <col min="13575" max="13575" width="18.85546875" style="1" customWidth="1"/>
    <col min="13576" max="13577" width="0" style="1" hidden="1" customWidth="1"/>
    <col min="13578" max="13578" width="15.5703125" style="1" customWidth="1"/>
    <col min="13579" max="13820" width="9.140625" style="1"/>
    <col min="13821" max="13821" width="36.7109375" style="1" customWidth="1"/>
    <col min="13822" max="13822" width="20.5703125" style="1" customWidth="1"/>
    <col min="13823" max="13823" width="18.28515625" style="1" customWidth="1"/>
    <col min="13824" max="13824" width="23.28515625" style="1" customWidth="1"/>
    <col min="13825" max="13825" width="18.28515625" style="1" customWidth="1"/>
    <col min="13826" max="13826" width="18" style="1" customWidth="1"/>
    <col min="13827" max="13827" width="4.140625" style="1" customWidth="1"/>
    <col min="13828" max="13828" width="36.85546875" style="1" customWidth="1"/>
    <col min="13829" max="13829" width="16.28515625" style="1" customWidth="1"/>
    <col min="13830" max="13830" width="19.85546875" style="1" customWidth="1"/>
    <col min="13831" max="13831" width="18.85546875" style="1" customWidth="1"/>
    <col min="13832" max="13833" width="0" style="1" hidden="1" customWidth="1"/>
    <col min="13834" max="13834" width="15.5703125" style="1" customWidth="1"/>
    <col min="13835" max="14076" width="9.140625" style="1"/>
    <col min="14077" max="14077" width="36.7109375" style="1" customWidth="1"/>
    <col min="14078" max="14078" width="20.5703125" style="1" customWidth="1"/>
    <col min="14079" max="14079" width="18.28515625" style="1" customWidth="1"/>
    <col min="14080" max="14080" width="23.28515625" style="1" customWidth="1"/>
    <col min="14081" max="14081" width="18.28515625" style="1" customWidth="1"/>
    <col min="14082" max="14082" width="18" style="1" customWidth="1"/>
    <col min="14083" max="14083" width="4.140625" style="1" customWidth="1"/>
    <col min="14084" max="14084" width="36.85546875" style="1" customWidth="1"/>
    <col min="14085" max="14085" width="16.28515625" style="1" customWidth="1"/>
    <col min="14086" max="14086" width="19.85546875" style="1" customWidth="1"/>
    <col min="14087" max="14087" width="18.85546875" style="1" customWidth="1"/>
    <col min="14088" max="14089" width="0" style="1" hidden="1" customWidth="1"/>
    <col min="14090" max="14090" width="15.5703125" style="1" customWidth="1"/>
    <col min="14091" max="14332" width="9.140625" style="1"/>
    <col min="14333" max="14333" width="36.7109375" style="1" customWidth="1"/>
    <col min="14334" max="14334" width="20.5703125" style="1" customWidth="1"/>
    <col min="14335" max="14335" width="18.28515625" style="1" customWidth="1"/>
    <col min="14336" max="14336" width="23.28515625" style="1" customWidth="1"/>
    <col min="14337" max="14337" width="18.28515625" style="1" customWidth="1"/>
    <col min="14338" max="14338" width="18" style="1" customWidth="1"/>
    <col min="14339" max="14339" width="4.140625" style="1" customWidth="1"/>
    <col min="14340" max="14340" width="36.85546875" style="1" customWidth="1"/>
    <col min="14341" max="14341" width="16.28515625" style="1" customWidth="1"/>
    <col min="14342" max="14342" width="19.85546875" style="1" customWidth="1"/>
    <col min="14343" max="14343" width="18.85546875" style="1" customWidth="1"/>
    <col min="14344" max="14345" width="0" style="1" hidden="1" customWidth="1"/>
    <col min="14346" max="14346" width="15.5703125" style="1" customWidth="1"/>
    <col min="14347" max="14588" width="9.140625" style="1"/>
    <col min="14589" max="14589" width="36.7109375" style="1" customWidth="1"/>
    <col min="14590" max="14590" width="20.5703125" style="1" customWidth="1"/>
    <col min="14591" max="14591" width="18.28515625" style="1" customWidth="1"/>
    <col min="14592" max="14592" width="23.28515625" style="1" customWidth="1"/>
    <col min="14593" max="14593" width="18.28515625" style="1" customWidth="1"/>
    <col min="14594" max="14594" width="18" style="1" customWidth="1"/>
    <col min="14595" max="14595" width="4.140625" style="1" customWidth="1"/>
    <col min="14596" max="14596" width="36.85546875" style="1" customWidth="1"/>
    <col min="14597" max="14597" width="16.28515625" style="1" customWidth="1"/>
    <col min="14598" max="14598" width="19.85546875" style="1" customWidth="1"/>
    <col min="14599" max="14599" width="18.85546875" style="1" customWidth="1"/>
    <col min="14600" max="14601" width="0" style="1" hidden="1" customWidth="1"/>
    <col min="14602" max="14602" width="15.5703125" style="1" customWidth="1"/>
    <col min="14603" max="14844" width="9.140625" style="1"/>
    <col min="14845" max="14845" width="36.7109375" style="1" customWidth="1"/>
    <col min="14846" max="14846" width="20.5703125" style="1" customWidth="1"/>
    <col min="14847" max="14847" width="18.28515625" style="1" customWidth="1"/>
    <col min="14848" max="14848" width="23.28515625" style="1" customWidth="1"/>
    <col min="14849" max="14849" width="18.28515625" style="1" customWidth="1"/>
    <col min="14850" max="14850" width="18" style="1" customWidth="1"/>
    <col min="14851" max="14851" width="4.140625" style="1" customWidth="1"/>
    <col min="14852" max="14852" width="36.85546875" style="1" customWidth="1"/>
    <col min="14853" max="14853" width="16.28515625" style="1" customWidth="1"/>
    <col min="14854" max="14854" width="19.85546875" style="1" customWidth="1"/>
    <col min="14855" max="14855" width="18.85546875" style="1" customWidth="1"/>
    <col min="14856" max="14857" width="0" style="1" hidden="1" customWidth="1"/>
    <col min="14858" max="14858" width="15.5703125" style="1" customWidth="1"/>
    <col min="14859" max="15100" width="9.140625" style="1"/>
    <col min="15101" max="15101" width="36.7109375" style="1" customWidth="1"/>
    <col min="15102" max="15102" width="20.5703125" style="1" customWidth="1"/>
    <col min="15103" max="15103" width="18.28515625" style="1" customWidth="1"/>
    <col min="15104" max="15104" width="23.28515625" style="1" customWidth="1"/>
    <col min="15105" max="15105" width="18.28515625" style="1" customWidth="1"/>
    <col min="15106" max="15106" width="18" style="1" customWidth="1"/>
    <col min="15107" max="15107" width="4.140625" style="1" customWidth="1"/>
    <col min="15108" max="15108" width="36.85546875" style="1" customWidth="1"/>
    <col min="15109" max="15109" width="16.28515625" style="1" customWidth="1"/>
    <col min="15110" max="15110" width="19.85546875" style="1" customWidth="1"/>
    <col min="15111" max="15111" width="18.85546875" style="1" customWidth="1"/>
    <col min="15112" max="15113" width="0" style="1" hidden="1" customWidth="1"/>
    <col min="15114" max="15114" width="15.5703125" style="1" customWidth="1"/>
    <col min="15115" max="15356" width="9.140625" style="1"/>
    <col min="15357" max="15357" width="36.7109375" style="1" customWidth="1"/>
    <col min="15358" max="15358" width="20.5703125" style="1" customWidth="1"/>
    <col min="15359" max="15359" width="18.28515625" style="1" customWidth="1"/>
    <col min="15360" max="15360" width="23.28515625" style="1" customWidth="1"/>
    <col min="15361" max="15361" width="18.28515625" style="1" customWidth="1"/>
    <col min="15362" max="15362" width="18" style="1" customWidth="1"/>
    <col min="15363" max="15363" width="4.140625" style="1" customWidth="1"/>
    <col min="15364" max="15364" width="36.85546875" style="1" customWidth="1"/>
    <col min="15365" max="15365" width="16.28515625" style="1" customWidth="1"/>
    <col min="15366" max="15366" width="19.85546875" style="1" customWidth="1"/>
    <col min="15367" max="15367" width="18.85546875" style="1" customWidth="1"/>
    <col min="15368" max="15369" width="0" style="1" hidden="1" customWidth="1"/>
    <col min="15370" max="15370" width="15.5703125" style="1" customWidth="1"/>
    <col min="15371" max="15612" width="9.140625" style="1"/>
    <col min="15613" max="15613" width="36.7109375" style="1" customWidth="1"/>
    <col min="15614" max="15614" width="20.5703125" style="1" customWidth="1"/>
    <col min="15615" max="15615" width="18.28515625" style="1" customWidth="1"/>
    <col min="15616" max="15616" width="23.28515625" style="1" customWidth="1"/>
    <col min="15617" max="15617" width="18.28515625" style="1" customWidth="1"/>
    <col min="15618" max="15618" width="18" style="1" customWidth="1"/>
    <col min="15619" max="15619" width="4.140625" style="1" customWidth="1"/>
    <col min="15620" max="15620" width="36.85546875" style="1" customWidth="1"/>
    <col min="15621" max="15621" width="16.28515625" style="1" customWidth="1"/>
    <col min="15622" max="15622" width="19.85546875" style="1" customWidth="1"/>
    <col min="15623" max="15623" width="18.85546875" style="1" customWidth="1"/>
    <col min="15624" max="15625" width="0" style="1" hidden="1" customWidth="1"/>
    <col min="15626" max="15626" width="15.5703125" style="1" customWidth="1"/>
    <col min="15627" max="15868" width="9.140625" style="1"/>
    <col min="15869" max="15869" width="36.7109375" style="1" customWidth="1"/>
    <col min="15870" max="15870" width="20.5703125" style="1" customWidth="1"/>
    <col min="15871" max="15871" width="18.28515625" style="1" customWidth="1"/>
    <col min="15872" max="15872" width="23.28515625" style="1" customWidth="1"/>
    <col min="15873" max="15873" width="18.28515625" style="1" customWidth="1"/>
    <col min="15874" max="15874" width="18" style="1" customWidth="1"/>
    <col min="15875" max="15875" width="4.140625" style="1" customWidth="1"/>
    <col min="15876" max="15876" width="36.85546875" style="1" customWidth="1"/>
    <col min="15877" max="15877" width="16.28515625" style="1" customWidth="1"/>
    <col min="15878" max="15878" width="19.85546875" style="1" customWidth="1"/>
    <col min="15879" max="15879" width="18.85546875" style="1" customWidth="1"/>
    <col min="15880" max="15881" width="0" style="1" hidden="1" customWidth="1"/>
    <col min="15882" max="15882" width="15.5703125" style="1" customWidth="1"/>
    <col min="15883" max="16124" width="9.140625" style="1"/>
    <col min="16125" max="16125" width="36.7109375" style="1" customWidth="1"/>
    <col min="16126" max="16126" width="20.5703125" style="1" customWidth="1"/>
    <col min="16127" max="16127" width="18.28515625" style="1" customWidth="1"/>
    <col min="16128" max="16128" width="23.28515625" style="1" customWidth="1"/>
    <col min="16129" max="16129" width="18.28515625" style="1" customWidth="1"/>
    <col min="16130" max="16130" width="18" style="1" customWidth="1"/>
    <col min="16131" max="16131" width="4.140625" style="1" customWidth="1"/>
    <col min="16132" max="16132" width="36.85546875" style="1" customWidth="1"/>
    <col min="16133" max="16133" width="16.28515625" style="1" customWidth="1"/>
    <col min="16134" max="16134" width="19.85546875" style="1" customWidth="1"/>
    <col min="16135" max="16135" width="18.85546875" style="1" customWidth="1"/>
    <col min="16136" max="16137" width="0" style="1" hidden="1" customWidth="1"/>
    <col min="16138" max="16138" width="15.5703125" style="1" customWidth="1"/>
    <col min="16139" max="16384" width="9.140625" style="1"/>
  </cols>
  <sheetData>
    <row r="1" spans="1:16" ht="32.25" customHeight="1" thickBot="1" x14ac:dyDescent="0.3">
      <c r="A1" s="132" t="s">
        <v>58</v>
      </c>
      <c r="B1" s="133"/>
      <c r="C1" s="133"/>
      <c r="D1" s="133"/>
      <c r="E1" s="133"/>
      <c r="F1" s="133"/>
      <c r="G1" s="133"/>
    </row>
    <row r="2" spans="1:16" ht="15.75" thickBot="1" x14ac:dyDescent="0.3">
      <c r="A2" s="2"/>
      <c r="B2" s="2"/>
      <c r="C2" s="2"/>
      <c r="D2" s="2"/>
      <c r="E2" s="2"/>
      <c r="F2" s="2"/>
      <c r="G2" s="2"/>
    </row>
    <row r="3" spans="1:16" x14ac:dyDescent="0.25">
      <c r="A3" s="134" t="s">
        <v>67</v>
      </c>
      <c r="B3" s="135"/>
      <c r="C3" s="135"/>
      <c r="D3" s="135"/>
      <c r="E3" s="135"/>
      <c r="F3" s="135"/>
      <c r="G3" s="135"/>
    </row>
    <row r="4" spans="1:16" x14ac:dyDescent="0.25">
      <c r="A4" s="136" t="s">
        <v>19</v>
      </c>
      <c r="B4" s="137"/>
      <c r="C4" s="138"/>
      <c r="D4" s="138"/>
      <c r="E4" s="138"/>
      <c r="F4" s="139" t="s">
        <v>20</v>
      </c>
      <c r="G4" s="127"/>
    </row>
    <row r="5" spans="1:16" x14ac:dyDescent="0.25">
      <c r="A5" s="140"/>
      <c r="B5" s="141"/>
      <c r="C5" s="142"/>
      <c r="D5" s="142"/>
      <c r="E5" s="142"/>
      <c r="F5" s="143"/>
      <c r="G5" s="144"/>
    </row>
    <row r="6" spans="1:16" x14ac:dyDescent="0.25">
      <c r="A6" s="125" t="s">
        <v>21</v>
      </c>
      <c r="B6" s="126"/>
      <c r="C6" s="127"/>
      <c r="D6" s="127"/>
      <c r="E6" s="127"/>
      <c r="F6" s="127"/>
      <c r="G6" s="127"/>
    </row>
    <row r="7" spans="1:16" ht="15.75" thickBot="1" x14ac:dyDescent="0.3">
      <c r="A7" s="128"/>
      <c r="B7" s="129"/>
      <c r="C7" s="129"/>
      <c r="D7" s="129"/>
      <c r="E7" s="129"/>
      <c r="F7" s="129"/>
      <c r="G7" s="129"/>
    </row>
    <row r="8" spans="1:16" ht="30.75" customHeight="1" thickBot="1" x14ac:dyDescent="0.3">
      <c r="A8" s="3" t="s">
        <v>22</v>
      </c>
      <c r="B8" s="4"/>
      <c r="C8" s="5"/>
      <c r="E8" s="130" t="s">
        <v>23</v>
      </c>
      <c r="F8" s="131"/>
      <c r="G8" s="131"/>
      <c r="H8" s="6"/>
    </row>
    <row r="9" spans="1:16" s="11" customFormat="1" ht="83.45" customHeight="1" x14ac:dyDescent="0.25">
      <c r="A9" s="7" t="s">
        <v>24</v>
      </c>
      <c r="B9" s="8" t="s">
        <v>25</v>
      </c>
      <c r="C9" s="10" t="s">
        <v>26</v>
      </c>
      <c r="E9" s="12" t="s">
        <v>24</v>
      </c>
      <c r="F9" s="9" t="s">
        <v>27</v>
      </c>
      <c r="G9" s="13" t="s">
        <v>28</v>
      </c>
      <c r="H9" s="1"/>
      <c r="I9" s="1"/>
      <c r="J9" s="1"/>
      <c r="K9" s="1"/>
      <c r="L9" s="1"/>
      <c r="M9" s="1"/>
      <c r="N9" s="1"/>
      <c r="O9" s="1"/>
      <c r="P9" s="1"/>
    </row>
    <row r="10" spans="1:16" x14ac:dyDescent="0.25">
      <c r="A10" s="14" t="s">
        <v>59</v>
      </c>
      <c r="B10" s="15"/>
      <c r="C10" s="16"/>
      <c r="E10" s="17" t="s">
        <v>66</v>
      </c>
      <c r="F10" s="18"/>
      <c r="G10" s="19"/>
    </row>
    <row r="11" spans="1:16" x14ac:dyDescent="0.25">
      <c r="A11" s="82"/>
      <c r="B11" s="21"/>
      <c r="C11" s="81"/>
      <c r="E11" s="22" t="s">
        <v>29</v>
      </c>
      <c r="F11" s="23"/>
      <c r="G11" s="24"/>
    </row>
    <row r="12" spans="1:16" x14ac:dyDescent="0.25">
      <c r="A12" s="82"/>
      <c r="B12" s="21"/>
      <c r="C12" s="81"/>
      <c r="E12" s="25"/>
      <c r="F12" s="26"/>
      <c r="G12" s="27"/>
    </row>
    <row r="13" spans="1:16" ht="13.5" customHeight="1" x14ac:dyDescent="0.25">
      <c r="A13" s="82"/>
      <c r="B13" s="21"/>
      <c r="C13" s="81"/>
      <c r="E13" s="25"/>
      <c r="F13" s="26"/>
      <c r="G13" s="27"/>
    </row>
    <row r="14" spans="1:16" x14ac:dyDescent="0.25">
      <c r="A14" s="82"/>
      <c r="B14" s="21"/>
      <c r="C14" s="81"/>
      <c r="E14" s="25"/>
      <c r="F14" s="26"/>
      <c r="G14" s="27"/>
    </row>
    <row r="15" spans="1:16" ht="12.75" customHeight="1" x14ac:dyDescent="0.25">
      <c r="A15" s="82"/>
      <c r="B15" s="21"/>
      <c r="C15" s="81"/>
      <c r="E15" s="25"/>
      <c r="F15" s="26"/>
      <c r="G15" s="27"/>
    </row>
    <row r="16" spans="1:16" ht="12.75" customHeight="1" x14ac:dyDescent="0.25">
      <c r="A16" s="82"/>
      <c r="B16" s="21"/>
      <c r="C16" s="81"/>
      <c r="E16" s="25"/>
      <c r="F16" s="26"/>
      <c r="G16" s="27"/>
    </row>
    <row r="17" spans="1:7" ht="12.75" customHeight="1" x14ac:dyDescent="0.25">
      <c r="A17" s="82"/>
      <c r="B17" s="21"/>
      <c r="C17" s="81"/>
      <c r="E17" s="22" t="s">
        <v>65</v>
      </c>
      <c r="F17" s="92"/>
      <c r="G17" s="93"/>
    </row>
    <row r="18" spans="1:7" ht="12.75" customHeight="1" x14ac:dyDescent="0.25">
      <c r="A18" s="22" t="s">
        <v>60</v>
      </c>
      <c r="B18" s="28"/>
      <c r="C18" s="83"/>
      <c r="E18" s="25"/>
      <c r="F18" s="26"/>
      <c r="G18" s="27"/>
    </row>
    <row r="19" spans="1:7" ht="12.75" customHeight="1" x14ac:dyDescent="0.25">
      <c r="A19" s="84"/>
      <c r="B19" s="21"/>
      <c r="C19" s="81"/>
      <c r="E19" s="25"/>
      <c r="F19" s="26"/>
      <c r="G19" s="27"/>
    </row>
    <row r="20" spans="1:7" ht="12.75" customHeight="1" x14ac:dyDescent="0.25">
      <c r="A20" s="84"/>
      <c r="B20" s="21"/>
      <c r="C20" s="81"/>
      <c r="E20" s="25"/>
      <c r="F20" s="26"/>
      <c r="G20" s="27"/>
    </row>
    <row r="21" spans="1:7" ht="12.75" customHeight="1" x14ac:dyDescent="0.25">
      <c r="A21" s="84"/>
      <c r="B21" s="21"/>
      <c r="C21" s="81"/>
      <c r="E21" s="25"/>
      <c r="F21" s="26"/>
      <c r="G21" s="27"/>
    </row>
    <row r="22" spans="1:7" ht="12.75" customHeight="1" x14ac:dyDescent="0.25">
      <c r="A22" s="84"/>
      <c r="B22" s="21"/>
      <c r="C22" s="81"/>
      <c r="E22" s="25"/>
      <c r="F22" s="26"/>
      <c r="G22" s="27"/>
    </row>
    <row r="23" spans="1:7" ht="12.75" customHeight="1" x14ac:dyDescent="0.25">
      <c r="A23" s="84"/>
      <c r="B23" s="21"/>
      <c r="C23" s="81"/>
      <c r="E23" s="25"/>
      <c r="F23" s="26"/>
      <c r="G23" s="27"/>
    </row>
    <row r="24" spans="1:7" ht="12.75" customHeight="1" x14ac:dyDescent="0.25">
      <c r="A24" s="84"/>
      <c r="B24" s="21"/>
      <c r="C24" s="81"/>
      <c r="E24" s="22" t="s">
        <v>30</v>
      </c>
      <c r="F24" s="29"/>
      <c r="G24" s="30"/>
    </row>
    <row r="25" spans="1:7" ht="12.75" customHeight="1" x14ac:dyDescent="0.25">
      <c r="A25" s="84"/>
      <c r="B25" s="21"/>
      <c r="C25" s="81"/>
      <c r="E25" s="25"/>
      <c r="F25" s="26"/>
      <c r="G25" s="27"/>
    </row>
    <row r="26" spans="1:7" x14ac:dyDescent="0.25">
      <c r="A26" s="22" t="s">
        <v>61</v>
      </c>
      <c r="B26" s="28"/>
      <c r="C26" s="83"/>
      <c r="E26" s="25"/>
      <c r="F26" s="26"/>
      <c r="G26" s="27"/>
    </row>
    <row r="27" spans="1:7" x14ac:dyDescent="0.25">
      <c r="A27" s="82"/>
      <c r="B27" s="21"/>
      <c r="C27" s="81"/>
      <c r="E27" s="25"/>
      <c r="F27" s="26"/>
      <c r="G27" s="27"/>
    </row>
    <row r="28" spans="1:7" x14ac:dyDescent="0.25">
      <c r="A28" s="82"/>
      <c r="B28" s="21"/>
      <c r="C28" s="81"/>
      <c r="E28" s="25"/>
      <c r="F28" s="26"/>
      <c r="G28" s="27"/>
    </row>
    <row r="29" spans="1:7" ht="21" customHeight="1" x14ac:dyDescent="0.25">
      <c r="A29" s="82"/>
      <c r="B29" s="21"/>
      <c r="C29" s="81"/>
      <c r="E29" s="25"/>
      <c r="F29" s="26"/>
      <c r="G29" s="27"/>
    </row>
    <row r="30" spans="1:7" x14ac:dyDescent="0.25">
      <c r="A30" s="82"/>
      <c r="B30" s="21"/>
      <c r="C30" s="81"/>
      <c r="E30" s="25"/>
      <c r="F30" s="26"/>
      <c r="G30" s="27"/>
    </row>
    <row r="31" spans="1:7" x14ac:dyDescent="0.25">
      <c r="A31" s="82"/>
      <c r="B31" s="21"/>
      <c r="C31" s="81"/>
      <c r="E31" s="25"/>
      <c r="F31" s="26"/>
      <c r="G31" s="27"/>
    </row>
    <row r="32" spans="1:7" x14ac:dyDescent="0.25">
      <c r="A32" s="82"/>
      <c r="B32" s="21"/>
      <c r="C32" s="81"/>
      <c r="E32" s="22" t="s">
        <v>31</v>
      </c>
      <c r="F32" s="29"/>
      <c r="G32" s="30"/>
    </row>
    <row r="33" spans="1:7" x14ac:dyDescent="0.25">
      <c r="A33" s="82"/>
      <c r="B33" s="21"/>
      <c r="C33" s="81"/>
      <c r="E33" s="25"/>
      <c r="F33" s="26"/>
      <c r="G33" s="27"/>
    </row>
    <row r="34" spans="1:7" ht="13.5" customHeight="1" x14ac:dyDescent="0.25">
      <c r="A34" s="22" t="s">
        <v>62</v>
      </c>
      <c r="B34" s="28"/>
      <c r="C34" s="83"/>
      <c r="E34" s="25"/>
      <c r="F34" s="26"/>
      <c r="G34" s="27"/>
    </row>
    <row r="35" spans="1:7" x14ac:dyDescent="0.25">
      <c r="A35" s="82"/>
      <c r="B35" s="21"/>
      <c r="C35" s="81"/>
      <c r="E35" s="25"/>
      <c r="F35" s="26"/>
      <c r="G35" s="27"/>
    </row>
    <row r="36" spans="1:7" x14ac:dyDescent="0.25">
      <c r="A36" s="82"/>
      <c r="B36" s="21"/>
      <c r="C36" s="81"/>
      <c r="E36" s="25"/>
      <c r="F36" s="26"/>
      <c r="G36" s="27"/>
    </row>
    <row r="37" spans="1:7" x14ac:dyDescent="0.25">
      <c r="A37" s="82"/>
      <c r="B37" s="21"/>
      <c r="C37" s="81"/>
      <c r="E37" s="25"/>
      <c r="F37" s="26"/>
      <c r="G37" s="27"/>
    </row>
    <row r="38" spans="1:7" ht="15.75" thickBot="1" x14ac:dyDescent="0.3">
      <c r="A38" s="82"/>
      <c r="B38" s="21"/>
      <c r="C38" s="81"/>
      <c r="E38" s="31" t="s">
        <v>32</v>
      </c>
      <c r="F38" s="32">
        <f>SUM(F10:F37)</f>
        <v>0</v>
      </c>
      <c r="G38" s="80">
        <f>SUM(G10:G37)</f>
        <v>0</v>
      </c>
    </row>
    <row r="39" spans="1:7" ht="15.75" thickBot="1" x14ac:dyDescent="0.3">
      <c r="A39" s="22" t="s">
        <v>63</v>
      </c>
      <c r="B39" s="28"/>
      <c r="C39" s="83"/>
      <c r="E39" s="33" t="s">
        <v>33</v>
      </c>
      <c r="F39" s="34"/>
      <c r="G39" s="35"/>
    </row>
    <row r="40" spans="1:7" x14ac:dyDescent="0.25">
      <c r="A40" s="84"/>
      <c r="B40" s="21"/>
      <c r="C40" s="81"/>
    </row>
    <row r="41" spans="1:7" x14ac:dyDescent="0.25">
      <c r="A41" s="84"/>
      <c r="B41" s="21"/>
      <c r="C41" s="81"/>
    </row>
    <row r="42" spans="1:7" x14ac:dyDescent="0.25">
      <c r="A42" s="84"/>
      <c r="B42" s="21"/>
      <c r="C42" s="81"/>
    </row>
    <row r="43" spans="1:7" x14ac:dyDescent="0.25">
      <c r="A43" s="84"/>
      <c r="B43" s="21"/>
      <c r="C43" s="81"/>
    </row>
    <row r="44" spans="1:7" ht="15.75" x14ac:dyDescent="0.25">
      <c r="A44" s="84"/>
      <c r="B44" s="21"/>
      <c r="C44" s="81"/>
      <c r="E44" s="36"/>
    </row>
    <row r="45" spans="1:7" x14ac:dyDescent="0.25">
      <c r="A45" s="84"/>
      <c r="B45" s="21"/>
      <c r="C45" s="81"/>
    </row>
    <row r="46" spans="1:7" x14ac:dyDescent="0.25">
      <c r="A46" s="85" t="s">
        <v>34</v>
      </c>
      <c r="B46" s="38">
        <f>SUM(B11:B45)</f>
        <v>0</v>
      </c>
      <c r="C46" s="86">
        <f>SUM(C11:C45)</f>
        <v>0</v>
      </c>
    </row>
    <row r="47" spans="1:7" ht="26.25" x14ac:dyDescent="0.25">
      <c r="A47" s="87" t="s">
        <v>64</v>
      </c>
      <c r="B47" s="75"/>
      <c r="C47" s="88"/>
    </row>
    <row r="48" spans="1:7" x14ac:dyDescent="0.25">
      <c r="A48" s="84"/>
      <c r="B48" s="79"/>
      <c r="C48" s="89"/>
    </row>
    <row r="49" spans="1:9" x14ac:dyDescent="0.25">
      <c r="A49" s="84"/>
      <c r="B49" s="79"/>
      <c r="C49" s="89"/>
    </row>
    <row r="50" spans="1:9" x14ac:dyDescent="0.25">
      <c r="A50" s="84"/>
      <c r="B50" s="79"/>
      <c r="C50" s="89"/>
    </row>
    <row r="51" spans="1:9" x14ac:dyDescent="0.25">
      <c r="A51" s="84"/>
      <c r="B51" s="79"/>
      <c r="C51" s="89"/>
    </row>
    <row r="52" spans="1:9" x14ac:dyDescent="0.25">
      <c r="A52" s="84"/>
      <c r="B52" s="79"/>
      <c r="C52" s="89"/>
      <c r="G52" s="37"/>
    </row>
    <row r="53" spans="1:9" x14ac:dyDescent="0.25">
      <c r="A53" s="85" t="s">
        <v>34</v>
      </c>
      <c r="B53" s="38">
        <f>SUM(B48:B52)</f>
        <v>0</v>
      </c>
      <c r="C53" s="86">
        <f>SUM(C48:C52)</f>
        <v>0</v>
      </c>
      <c r="G53" s="37"/>
    </row>
    <row r="54" spans="1:9" ht="15.75" thickBot="1" x14ac:dyDescent="0.3">
      <c r="A54" s="76" t="s">
        <v>35</v>
      </c>
      <c r="B54" s="77" t="e">
        <f>IF((B53)&gt;(B46*0.15),"Reduir despeses indirectes",(B53/B46))</f>
        <v>#DIV/0!</v>
      </c>
      <c r="C54" s="78" t="e">
        <f>IF((C53)&gt;(C46*0.15),"Reduir despeses indirectes",(C53/C46))</f>
        <v>#DIV/0!</v>
      </c>
    </row>
    <row r="55" spans="1:9" ht="30" x14ac:dyDescent="0.25">
      <c r="A55" s="39" t="s">
        <v>36</v>
      </c>
      <c r="B55" s="40">
        <f>B46+B53</f>
        <v>0</v>
      </c>
      <c r="C55" s="40">
        <f t="shared" ref="C55" si="0">C46+C53</f>
        <v>0</v>
      </c>
    </row>
    <row r="56" spans="1:9" ht="28.15" customHeight="1" thickBot="1" x14ac:dyDescent="0.3">
      <c r="A56" s="90" t="s">
        <v>37</v>
      </c>
      <c r="B56" s="41" t="e">
        <f>F10/B55</f>
        <v>#DIV/0!</v>
      </c>
      <c r="C56" s="91" t="e">
        <f>G10/C55</f>
        <v>#DIV/0!</v>
      </c>
    </row>
    <row r="57" spans="1:9" ht="45" customHeight="1" thickBot="1" x14ac:dyDescent="0.3">
      <c r="A57" s="42" t="s">
        <v>33</v>
      </c>
      <c r="B57" s="43" t="e">
        <f>IF((B56&lt;=50%)," ","El finançament supera el 50% del cost del projecte")</f>
        <v>#DIV/0!</v>
      </c>
      <c r="C57" s="44" t="str">
        <f>IF(C55&gt;=(B55*0.9),"L'import justificat no implica reducció","Reducció de la justificació superior a un 10%")</f>
        <v>L'import justificat no implica reducció</v>
      </c>
    </row>
    <row r="58" spans="1:9" ht="43.15" customHeight="1" thickBot="1" x14ac:dyDescent="0.3"/>
    <row r="59" spans="1:9" x14ac:dyDescent="0.25">
      <c r="A59" s="46"/>
      <c r="B59" s="47" t="s">
        <v>38</v>
      </c>
      <c r="C59" s="48" t="s">
        <v>39</v>
      </c>
    </row>
    <row r="60" spans="1:9" x14ac:dyDescent="0.25">
      <c r="A60" s="49" t="s">
        <v>40</v>
      </c>
      <c r="B60" s="50">
        <f>B55</f>
        <v>0</v>
      </c>
      <c r="C60" s="51">
        <f>C55</f>
        <v>0</v>
      </c>
      <c r="H60" s="20"/>
    </row>
    <row r="61" spans="1:9" ht="28.5" customHeight="1" thickBot="1" x14ac:dyDescent="0.3">
      <c r="A61" s="53" t="s">
        <v>41</v>
      </c>
      <c r="B61" s="54">
        <f>F38</f>
        <v>0</v>
      </c>
      <c r="C61" s="55">
        <f>G38</f>
        <v>0</v>
      </c>
      <c r="H61" s="20"/>
      <c r="I61" s="52" t="e">
        <f>IF(I62&lt;&gt;" ","Teniu una desviació del "," ")</f>
        <v>#REF!</v>
      </c>
    </row>
    <row r="62" spans="1:9" ht="42.6" customHeight="1" thickBot="1" x14ac:dyDescent="0.3">
      <c r="A62" s="58" t="s">
        <v>42</v>
      </c>
      <c r="B62" s="59">
        <f t="shared" ref="B62" si="1">IF(ABS(B61-B60)&lt;0.0001, B61-B60, "Ingressos i despeses han d'estar equilibrats")</f>
        <v>0</v>
      </c>
      <c r="C62" s="60">
        <f>IF(ABS(C61-C60)&lt;0.0001, C61-C60, "Ingressos i despeses han d'estar equilibrats")</f>
        <v>0</v>
      </c>
      <c r="E62" s="45" t="str">
        <f>IF((G10&lt;=C55*0.5)," ","el percentatge de finançament municipal supera el 50% del cost del projecte")</f>
        <v xml:space="preserve"> </v>
      </c>
      <c r="H62" s="56" t="e">
        <f>IF(#REF!=0," ",#REF!)</f>
        <v>#REF!</v>
      </c>
      <c r="I62" s="57" t="e">
        <f>IF(H62&lt;(-0.2),H62," ")</f>
        <v>#REF!</v>
      </c>
    </row>
    <row r="63" spans="1:9" ht="49.9" customHeight="1" x14ac:dyDescent="0.25">
      <c r="H63" s="20"/>
    </row>
    <row r="64" spans="1:9" ht="17.25" customHeight="1" x14ac:dyDescent="0.25">
      <c r="A64" s="6"/>
      <c r="B64" s="6"/>
    </row>
    <row r="65" spans="1:9" ht="26.25" customHeight="1" x14ac:dyDescent="0.25">
      <c r="A65" s="61"/>
      <c r="B65" s="61"/>
      <c r="H65" s="20"/>
      <c r="I65" s="20"/>
    </row>
    <row r="66" spans="1:9" x14ac:dyDescent="0.25">
      <c r="A66" s="6"/>
      <c r="B66" s="6"/>
      <c r="I66" s="62"/>
    </row>
    <row r="67" spans="1:9" ht="12.75" customHeight="1" x14ac:dyDescent="0.25">
      <c r="A67" s="6"/>
      <c r="B67" s="6"/>
    </row>
  </sheetData>
  <sheetProtection algorithmName="SHA-512" hashValue="TnXsBo/UxUPU4+YCpAWP6GhBkaajW0jN1j+eUjafhXJdcQlARPf2+2Mq/rH+/gz6wN0UMeS2l5ZrkrLhOWIKvg==" saltValue="0rbeUaWweUZBMXzt8cevUQ==" spinCount="100000" sheet="1" objects="1" scenarios="1"/>
  <mergeCells count="9">
    <mergeCell ref="A6:G6"/>
    <mergeCell ref="A7:G7"/>
    <mergeCell ref="E8:G8"/>
    <mergeCell ref="A1:G1"/>
    <mergeCell ref="A3:G3"/>
    <mergeCell ref="A4:E4"/>
    <mergeCell ref="F4:G4"/>
    <mergeCell ref="A5:E5"/>
    <mergeCell ref="F5:G5"/>
  </mergeCells>
  <conditionalFormatting sqref="C61">
    <cfRule type="containsText" dxfId="0" priority="2" stopIfTrue="1" operator="containsText" text="Reformulació incorrecta">
      <formula>NOT(ISERROR(SEARCH("Reformulació incorrecta",C61)))</formula>
    </cfRule>
  </conditionalFormatting>
  <dataValidations count="10">
    <dataValidation allowBlank="1" showInputMessage="1" showErrorMessage="1" prompt="La reducció del pressupost no pot ser superior a la diferència entre l’import sol·licitat i l’import de la proposta provisional. Així mateix, no es pot superar el 50% establert a les bases específiques." sqref="IW15:IW25 SS15:SS25 ACO15:ACO25 AMK15:AMK25 AWG15:AWG25 BGC15:BGC25 BPY15:BPY25 BZU15:BZU25 CJQ15:CJQ25 CTM15:CTM25 DDI15:DDI25 DNE15:DNE25 DXA15:DXA25 EGW15:EGW25 EQS15:EQS25 FAO15:FAO25 FKK15:FKK25 FUG15:FUG25 GEC15:GEC25 GNY15:GNY25 GXU15:GXU25 HHQ15:HHQ25 HRM15:HRM25 IBI15:IBI25 ILE15:ILE25 IVA15:IVA25 JEW15:JEW25 JOS15:JOS25 JYO15:JYO25 KIK15:KIK25 KSG15:KSG25 LCC15:LCC25 LLY15:LLY25 LVU15:LVU25 MFQ15:MFQ25 MPM15:MPM25 MZI15:MZI25 NJE15:NJE25 NTA15:NTA25 OCW15:OCW25 OMS15:OMS25 OWO15:OWO25 PGK15:PGK25 PQG15:PQG25 QAC15:QAC25 QJY15:QJY25 QTU15:QTU25 RDQ15:RDQ25 RNM15:RNM25 RXI15:RXI25 SHE15:SHE25 SRA15:SRA25 TAW15:TAW25 TKS15:TKS25 TUO15:TUO25 UEK15:UEK25 UOG15:UOG25 UYC15:UYC25 VHY15:VHY25 VRU15:VRU25 WBQ15:WBQ25 WLM15:WLM25 WVI15:WVI25 C65557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3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29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5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1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37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3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09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5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1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17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3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89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5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1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W39:IW40 SS39:SS40 ACO39:ACO40 AMK39:AMK40 AWG39:AWG40 BGC39:BGC40 BPY39:BPY40 BZU39:BZU40 CJQ39:CJQ40 CTM39:CTM40 DDI39:DDI40 DNE39:DNE40 DXA39:DXA40 EGW39:EGW40 EQS39:EQS40 FAO39:FAO40 FKK39:FKK40 FUG39:FUG40 GEC39:GEC40 GNY39:GNY40 GXU39:GXU40 HHQ39:HHQ40 HRM39:HRM40 IBI39:IBI40 ILE39:ILE40 IVA39:IVA40 JEW39:JEW40 JOS39:JOS40 JYO39:JYO40 KIK39:KIK40 KSG39:KSG40 LCC39:LCC40 LLY39:LLY40 LVU39:LVU40 MFQ39:MFQ40 MPM39:MPM40 MZI39:MZI40 NJE39:NJE40 NTA39:NTA40 OCW39:OCW40 OMS39:OMS40 OWO39:OWO40 PGK39:PGK40 PQG39:PQG40 QAC39:QAC40 QJY39:QJY40 QTU39:QTU40 RDQ39:RDQ40 RNM39:RNM40 RXI39:RXI40 SHE39:SHE40 SRA39:SRA40 TAW39:TAW40 TKS39:TKS40 TUO39:TUO40 UEK39:UEK40 UOG39:UOG40 UYC39:UYC40 VHY39:VHY40 VRU39:VRU40 WBQ39:WBQ40 WLM39:WLM40 WVI39:WVI40 C65570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C131106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C196642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C262178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C327714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C393250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C458786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C524322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C589858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C655394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C720930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C786466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C852002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C917538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C983074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BPX12:BPX25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68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C131104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C196640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C262176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C327712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C393248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C458784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C524320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C589856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C655392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C720928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C786464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C852000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C917536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C983072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GB12:BGB25 IV27:IV30 SR27:SR30 ACN27:ACN30 AMJ27:AMJ30 AWF27:AWF30 BGB27:BGB30 BPX27:BPX30 BZT27:BZT30 CJP27:CJP30 CTL27:CTL30 DDH27:DDH30 DND27:DND30 DWZ27:DWZ30 EGV27:EGV30 EQR27:EQR30 FAN27:FAN30 FKJ27:FKJ30 FUF27:FUF30 GEB27:GEB30 GNX27:GNX30 GXT27:GXT30 HHP27:HHP30 HRL27:HRL30 IBH27:IBH30 ILD27:ILD30 IUZ27:IUZ30 JEV27:JEV30 JOR27:JOR30 JYN27:JYN30 KIJ27:KIJ30 KSF27:KSF30 LCB27:LCB30 LLX27:LLX30 LVT27:LVT30 MFP27:MFP30 MPL27:MPL30 MZH27:MZH30 NJD27:NJD30 NSZ27:NSZ30 OCV27:OCV30 OMR27:OMR30 OWN27:OWN30 PGJ27:PGJ30 PQF27:PQF30 QAB27:QAB30 QJX27:QJX30 QTT27:QTT30 RDP27:RDP30 RNL27:RNL30 RXH27:RXH30 SHD27:SHD30 SQZ27:SQZ30 TAV27:TAV30 TKR27:TKR30 TUN27:TUN30 UEJ27:UEJ30 UOF27:UOF30 UYB27:UYB30 VHX27:VHX30 VRT27:VRT30 WBP27:WBP30 WLL27:WLL30 WVH27:WVH30 IW65561:IW65564 SS65561:SS65564 ACO65561:ACO65564 AMK65561:AMK65564 AWG65561:AWG65564 BGC65561:BGC65564 BPY65561:BPY65564 BZU65561:BZU65564 CJQ65561:CJQ65564 CTM65561:CTM65564 DDI65561:DDI65564 DNE65561:DNE65564 DXA65561:DXA65564 EGW65561:EGW65564 EQS65561:EQS65564 FAO65561:FAO65564 FKK65561:FKK65564 FUG65561:FUG65564 GEC65561:GEC65564 GNY65561:GNY65564 GXU65561:GXU65564 HHQ65561:HHQ65564 HRM65561:HRM65564 IBI65561:IBI65564 ILE65561:ILE65564 IVA65561:IVA65564 JEW65561:JEW65564 JOS65561:JOS65564 JYO65561:JYO65564 KIK65561:KIK65564 KSG65561:KSG65564 LCC65561:LCC65564 LLY65561:LLY65564 LVU65561:LVU65564 MFQ65561:MFQ65564 MPM65561:MPM65564 MZI65561:MZI65564 NJE65561:NJE65564 NTA65561:NTA65564 OCW65561:OCW65564 OMS65561:OMS65564 OWO65561:OWO65564 PGK65561:PGK65564 PQG65561:PQG65564 QAC65561:QAC65564 QJY65561:QJY65564 QTU65561:QTU65564 RDQ65561:RDQ65564 RNM65561:RNM65564 RXI65561:RXI65564 SHE65561:SHE65564 SRA65561:SRA65564 TAW65561:TAW65564 TKS65561:TKS65564 TUO65561:TUO65564 UEK65561:UEK65564 UOG65561:UOG65564 UYC65561:UYC65564 VHY65561:VHY65564 VRU65561:VRU65564 WBQ65561:WBQ65564 WLM65561:WLM65564 WVI65561:WVI65564 IW131097:IW131100 SS131097:SS131100 ACO131097:ACO131100 AMK131097:AMK131100 AWG131097:AWG131100 BGC131097:BGC131100 BPY131097:BPY131100 BZU131097:BZU131100 CJQ131097:CJQ131100 CTM131097:CTM131100 DDI131097:DDI131100 DNE131097:DNE131100 DXA131097:DXA131100 EGW131097:EGW131100 EQS131097:EQS131100 FAO131097:FAO131100 FKK131097:FKK131100 FUG131097:FUG131100 GEC131097:GEC131100 GNY131097:GNY131100 GXU131097:GXU131100 HHQ131097:HHQ131100 HRM131097:HRM131100 IBI131097:IBI131100 ILE131097:ILE131100 IVA131097:IVA131100 JEW131097:JEW131100 JOS131097:JOS131100 JYO131097:JYO131100 KIK131097:KIK131100 KSG131097:KSG131100 LCC131097:LCC131100 LLY131097:LLY131100 LVU131097:LVU131100 MFQ131097:MFQ131100 MPM131097:MPM131100 MZI131097:MZI131100 NJE131097:NJE131100 NTA131097:NTA131100 OCW131097:OCW131100 OMS131097:OMS131100 OWO131097:OWO131100 PGK131097:PGK131100 PQG131097:PQG131100 QAC131097:QAC131100 QJY131097:QJY131100 QTU131097:QTU131100 RDQ131097:RDQ131100 RNM131097:RNM131100 RXI131097:RXI131100 SHE131097:SHE131100 SRA131097:SRA131100 TAW131097:TAW131100 TKS131097:TKS131100 TUO131097:TUO131100 UEK131097:UEK131100 UOG131097:UOG131100 UYC131097:UYC131100 VHY131097:VHY131100 VRU131097:VRU131100 WBQ131097:WBQ131100 WLM131097:WLM131100 WVI131097:WVI131100 IW196633:IW196636 SS196633:SS196636 ACO196633:ACO196636 AMK196633:AMK196636 AWG196633:AWG196636 BGC196633:BGC196636 BPY196633:BPY196636 BZU196633:BZU196636 CJQ196633:CJQ196636 CTM196633:CTM196636 DDI196633:DDI196636 DNE196633:DNE196636 DXA196633:DXA196636 EGW196633:EGW196636 EQS196633:EQS196636 FAO196633:FAO196636 FKK196633:FKK196636 FUG196633:FUG196636 GEC196633:GEC196636 GNY196633:GNY196636 GXU196633:GXU196636 HHQ196633:HHQ196636 HRM196633:HRM196636 IBI196633:IBI196636 ILE196633:ILE196636 IVA196633:IVA196636 JEW196633:JEW196636 JOS196633:JOS196636 JYO196633:JYO196636 KIK196633:KIK196636 KSG196633:KSG196636 LCC196633:LCC196636 LLY196633:LLY196636 LVU196633:LVU196636 MFQ196633:MFQ196636 MPM196633:MPM196636 MZI196633:MZI196636 NJE196633:NJE196636 NTA196633:NTA196636 OCW196633:OCW196636 OMS196633:OMS196636 OWO196633:OWO196636 PGK196633:PGK196636 PQG196633:PQG196636 QAC196633:QAC196636 QJY196633:QJY196636 QTU196633:QTU196636 RDQ196633:RDQ196636 RNM196633:RNM196636 RXI196633:RXI196636 SHE196633:SHE196636 SRA196633:SRA196636 TAW196633:TAW196636 TKS196633:TKS196636 TUO196633:TUO196636 UEK196633:UEK196636 UOG196633:UOG196636 UYC196633:UYC196636 VHY196633:VHY196636 VRU196633:VRU196636 WBQ196633:WBQ196636 WLM196633:WLM196636 WVI196633:WVI196636 IW262169:IW262172 SS262169:SS262172 ACO262169:ACO262172 AMK262169:AMK262172 AWG262169:AWG262172 BGC262169:BGC262172 BPY262169:BPY262172 BZU262169:BZU262172 CJQ262169:CJQ262172 CTM262169:CTM262172 DDI262169:DDI262172 DNE262169:DNE262172 DXA262169:DXA262172 EGW262169:EGW262172 EQS262169:EQS262172 FAO262169:FAO262172 FKK262169:FKK262172 FUG262169:FUG262172 GEC262169:GEC262172 GNY262169:GNY262172 GXU262169:GXU262172 HHQ262169:HHQ262172 HRM262169:HRM262172 IBI262169:IBI262172 ILE262169:ILE262172 IVA262169:IVA262172 JEW262169:JEW262172 JOS262169:JOS262172 JYO262169:JYO262172 KIK262169:KIK262172 KSG262169:KSG262172 LCC262169:LCC262172 LLY262169:LLY262172 LVU262169:LVU262172 MFQ262169:MFQ262172 MPM262169:MPM262172 MZI262169:MZI262172 NJE262169:NJE262172 NTA262169:NTA262172 OCW262169:OCW262172 OMS262169:OMS262172 OWO262169:OWO262172 PGK262169:PGK262172 PQG262169:PQG262172 QAC262169:QAC262172 QJY262169:QJY262172 QTU262169:QTU262172 RDQ262169:RDQ262172 RNM262169:RNM262172 RXI262169:RXI262172 SHE262169:SHE262172 SRA262169:SRA262172 TAW262169:TAW262172 TKS262169:TKS262172 TUO262169:TUO262172 UEK262169:UEK262172 UOG262169:UOG262172 UYC262169:UYC262172 VHY262169:VHY262172 VRU262169:VRU262172 WBQ262169:WBQ262172 WLM262169:WLM262172 WVI262169:WVI262172 IW327705:IW327708 SS327705:SS327708 ACO327705:ACO327708 AMK327705:AMK327708 AWG327705:AWG327708 BGC327705:BGC327708 BPY327705:BPY327708 BZU327705:BZU327708 CJQ327705:CJQ327708 CTM327705:CTM327708 DDI327705:DDI327708 DNE327705:DNE327708 DXA327705:DXA327708 EGW327705:EGW327708 EQS327705:EQS327708 FAO327705:FAO327708 FKK327705:FKK327708 FUG327705:FUG327708 GEC327705:GEC327708 GNY327705:GNY327708 GXU327705:GXU327708 HHQ327705:HHQ327708 HRM327705:HRM327708 IBI327705:IBI327708 ILE327705:ILE327708 IVA327705:IVA327708 JEW327705:JEW327708 JOS327705:JOS327708 JYO327705:JYO327708 KIK327705:KIK327708 KSG327705:KSG327708 LCC327705:LCC327708 LLY327705:LLY327708 LVU327705:LVU327708 MFQ327705:MFQ327708 MPM327705:MPM327708 MZI327705:MZI327708 NJE327705:NJE327708 NTA327705:NTA327708 OCW327705:OCW327708 OMS327705:OMS327708 OWO327705:OWO327708 PGK327705:PGK327708 PQG327705:PQG327708 QAC327705:QAC327708 QJY327705:QJY327708 QTU327705:QTU327708 RDQ327705:RDQ327708 RNM327705:RNM327708 RXI327705:RXI327708 SHE327705:SHE327708 SRA327705:SRA327708 TAW327705:TAW327708 TKS327705:TKS327708 TUO327705:TUO327708 UEK327705:UEK327708 UOG327705:UOG327708 UYC327705:UYC327708 VHY327705:VHY327708 VRU327705:VRU327708 WBQ327705:WBQ327708 WLM327705:WLM327708 WVI327705:WVI327708 IW393241:IW393244 SS393241:SS393244 ACO393241:ACO393244 AMK393241:AMK393244 AWG393241:AWG393244 BGC393241:BGC393244 BPY393241:BPY393244 BZU393241:BZU393244 CJQ393241:CJQ393244 CTM393241:CTM393244 DDI393241:DDI393244 DNE393241:DNE393244 DXA393241:DXA393244 EGW393241:EGW393244 EQS393241:EQS393244 FAO393241:FAO393244 FKK393241:FKK393244 FUG393241:FUG393244 GEC393241:GEC393244 GNY393241:GNY393244 GXU393241:GXU393244 HHQ393241:HHQ393244 HRM393241:HRM393244 IBI393241:IBI393244 ILE393241:ILE393244 IVA393241:IVA393244 JEW393241:JEW393244 JOS393241:JOS393244 JYO393241:JYO393244 KIK393241:KIK393244 KSG393241:KSG393244 LCC393241:LCC393244 LLY393241:LLY393244 LVU393241:LVU393244 MFQ393241:MFQ393244 MPM393241:MPM393244 MZI393241:MZI393244 NJE393241:NJE393244 NTA393241:NTA393244 OCW393241:OCW393244 OMS393241:OMS393244 OWO393241:OWO393244 PGK393241:PGK393244 PQG393241:PQG393244 QAC393241:QAC393244 QJY393241:QJY393244 QTU393241:QTU393244 RDQ393241:RDQ393244 RNM393241:RNM393244 RXI393241:RXI393244 SHE393241:SHE393244 SRA393241:SRA393244 TAW393241:TAW393244 TKS393241:TKS393244 TUO393241:TUO393244 UEK393241:UEK393244 UOG393241:UOG393244 UYC393241:UYC393244 VHY393241:VHY393244 VRU393241:VRU393244 WBQ393241:WBQ393244 WLM393241:WLM393244 WVI393241:WVI393244 IW458777:IW458780 SS458777:SS458780 ACO458777:ACO458780 AMK458777:AMK458780 AWG458777:AWG458780 BGC458777:BGC458780 BPY458777:BPY458780 BZU458777:BZU458780 CJQ458777:CJQ458780 CTM458777:CTM458780 DDI458777:DDI458780 DNE458777:DNE458780 DXA458777:DXA458780 EGW458777:EGW458780 EQS458777:EQS458780 FAO458777:FAO458780 FKK458777:FKK458780 FUG458777:FUG458780 GEC458777:GEC458780 GNY458777:GNY458780 GXU458777:GXU458780 HHQ458777:HHQ458780 HRM458777:HRM458780 IBI458777:IBI458780 ILE458777:ILE458780 IVA458777:IVA458780 JEW458777:JEW458780 JOS458777:JOS458780 JYO458777:JYO458780 KIK458777:KIK458780 KSG458777:KSG458780 LCC458777:LCC458780 LLY458777:LLY458780 LVU458777:LVU458780 MFQ458777:MFQ458780 MPM458777:MPM458780 MZI458777:MZI458780 NJE458777:NJE458780 NTA458777:NTA458780 OCW458777:OCW458780 OMS458777:OMS458780 OWO458777:OWO458780 PGK458777:PGK458780 PQG458777:PQG458780 QAC458777:QAC458780 QJY458777:QJY458780 QTU458777:QTU458780 RDQ458777:RDQ458780 RNM458777:RNM458780 RXI458777:RXI458780 SHE458777:SHE458780 SRA458777:SRA458780 TAW458777:TAW458780 TKS458777:TKS458780 TUO458777:TUO458780 UEK458777:UEK458780 UOG458777:UOG458780 UYC458777:UYC458780 VHY458777:VHY458780 VRU458777:VRU458780 WBQ458777:WBQ458780 WLM458777:WLM458780 WVI458777:WVI458780 IW524313:IW524316 SS524313:SS524316 ACO524313:ACO524316 AMK524313:AMK524316 AWG524313:AWG524316 BGC524313:BGC524316 BPY524313:BPY524316 BZU524313:BZU524316 CJQ524313:CJQ524316 CTM524313:CTM524316 DDI524313:DDI524316 DNE524313:DNE524316 DXA524313:DXA524316 EGW524313:EGW524316 EQS524313:EQS524316 FAO524313:FAO524316 FKK524313:FKK524316 FUG524313:FUG524316 GEC524313:GEC524316 GNY524313:GNY524316 GXU524313:GXU524316 HHQ524313:HHQ524316 HRM524313:HRM524316 IBI524313:IBI524316 ILE524313:ILE524316 IVA524313:IVA524316 JEW524313:JEW524316 JOS524313:JOS524316 JYO524313:JYO524316 KIK524313:KIK524316 KSG524313:KSG524316 LCC524313:LCC524316 LLY524313:LLY524316 LVU524313:LVU524316 MFQ524313:MFQ524316 MPM524313:MPM524316 MZI524313:MZI524316 NJE524313:NJE524316 NTA524313:NTA524316 OCW524313:OCW524316 OMS524313:OMS524316 OWO524313:OWO524316 PGK524313:PGK524316 PQG524313:PQG524316 QAC524313:QAC524316 QJY524313:QJY524316 QTU524313:QTU524316 RDQ524313:RDQ524316 RNM524313:RNM524316 RXI524313:RXI524316 SHE524313:SHE524316 SRA524313:SRA524316 TAW524313:TAW524316 TKS524313:TKS524316 TUO524313:TUO524316 UEK524313:UEK524316 UOG524313:UOG524316 UYC524313:UYC524316 VHY524313:VHY524316 VRU524313:VRU524316 WBQ524313:WBQ524316 WLM524313:WLM524316 WVI524313:WVI524316 IW589849:IW589852 SS589849:SS589852 ACO589849:ACO589852 AMK589849:AMK589852 AWG589849:AWG589852 BGC589849:BGC589852 BPY589849:BPY589852 BZU589849:BZU589852 CJQ589849:CJQ589852 CTM589849:CTM589852 DDI589849:DDI589852 DNE589849:DNE589852 DXA589849:DXA589852 EGW589849:EGW589852 EQS589849:EQS589852 FAO589849:FAO589852 FKK589849:FKK589852 FUG589849:FUG589852 GEC589849:GEC589852 GNY589849:GNY589852 GXU589849:GXU589852 HHQ589849:HHQ589852 HRM589849:HRM589852 IBI589849:IBI589852 ILE589849:ILE589852 IVA589849:IVA589852 JEW589849:JEW589852 JOS589849:JOS589852 JYO589849:JYO589852 KIK589849:KIK589852 KSG589849:KSG589852 LCC589849:LCC589852 LLY589849:LLY589852 LVU589849:LVU589852 MFQ589849:MFQ589852 MPM589849:MPM589852 MZI589849:MZI589852 NJE589849:NJE589852 NTA589849:NTA589852 OCW589849:OCW589852 OMS589849:OMS589852 OWO589849:OWO589852 PGK589849:PGK589852 PQG589849:PQG589852 QAC589849:QAC589852 QJY589849:QJY589852 QTU589849:QTU589852 RDQ589849:RDQ589852 RNM589849:RNM589852 RXI589849:RXI589852 SHE589849:SHE589852 SRA589849:SRA589852 TAW589849:TAW589852 TKS589849:TKS589852 TUO589849:TUO589852 UEK589849:UEK589852 UOG589849:UOG589852 UYC589849:UYC589852 VHY589849:VHY589852 VRU589849:VRU589852 WBQ589849:WBQ589852 WLM589849:WLM589852 WVI589849:WVI589852 IW655385:IW655388 SS655385:SS655388 ACO655385:ACO655388 AMK655385:AMK655388 AWG655385:AWG655388 BGC655385:BGC655388 BPY655385:BPY655388 BZU655385:BZU655388 CJQ655385:CJQ655388 CTM655385:CTM655388 DDI655385:DDI655388 DNE655385:DNE655388 DXA655385:DXA655388 EGW655385:EGW655388 EQS655385:EQS655388 FAO655385:FAO655388 FKK655385:FKK655388 FUG655385:FUG655388 GEC655385:GEC655388 GNY655385:GNY655388 GXU655385:GXU655388 HHQ655385:HHQ655388 HRM655385:HRM655388 IBI655385:IBI655388 ILE655385:ILE655388 IVA655385:IVA655388 JEW655385:JEW655388 JOS655385:JOS655388 JYO655385:JYO655388 KIK655385:KIK655388 KSG655385:KSG655388 LCC655385:LCC655388 LLY655385:LLY655388 LVU655385:LVU655388 MFQ655385:MFQ655388 MPM655385:MPM655388 MZI655385:MZI655388 NJE655385:NJE655388 NTA655385:NTA655388 OCW655385:OCW655388 OMS655385:OMS655388 OWO655385:OWO655388 PGK655385:PGK655388 PQG655385:PQG655388 QAC655385:QAC655388 QJY655385:QJY655388 QTU655385:QTU655388 RDQ655385:RDQ655388 RNM655385:RNM655388 RXI655385:RXI655388 SHE655385:SHE655388 SRA655385:SRA655388 TAW655385:TAW655388 TKS655385:TKS655388 TUO655385:TUO655388 UEK655385:UEK655388 UOG655385:UOG655388 UYC655385:UYC655388 VHY655385:VHY655388 VRU655385:VRU655388 WBQ655385:WBQ655388 WLM655385:WLM655388 WVI655385:WVI655388 IW720921:IW720924 SS720921:SS720924 ACO720921:ACO720924 AMK720921:AMK720924 AWG720921:AWG720924 BGC720921:BGC720924 BPY720921:BPY720924 BZU720921:BZU720924 CJQ720921:CJQ720924 CTM720921:CTM720924 DDI720921:DDI720924 DNE720921:DNE720924 DXA720921:DXA720924 EGW720921:EGW720924 EQS720921:EQS720924 FAO720921:FAO720924 FKK720921:FKK720924 FUG720921:FUG720924 GEC720921:GEC720924 GNY720921:GNY720924 GXU720921:GXU720924 HHQ720921:HHQ720924 HRM720921:HRM720924 IBI720921:IBI720924 ILE720921:ILE720924 IVA720921:IVA720924 JEW720921:JEW720924 JOS720921:JOS720924 JYO720921:JYO720924 KIK720921:KIK720924 KSG720921:KSG720924 LCC720921:LCC720924 LLY720921:LLY720924 LVU720921:LVU720924 MFQ720921:MFQ720924 MPM720921:MPM720924 MZI720921:MZI720924 NJE720921:NJE720924 NTA720921:NTA720924 OCW720921:OCW720924 OMS720921:OMS720924 OWO720921:OWO720924 PGK720921:PGK720924 PQG720921:PQG720924 QAC720921:QAC720924 QJY720921:QJY720924 QTU720921:QTU720924 RDQ720921:RDQ720924 RNM720921:RNM720924 RXI720921:RXI720924 SHE720921:SHE720924 SRA720921:SRA720924 TAW720921:TAW720924 TKS720921:TKS720924 TUO720921:TUO720924 UEK720921:UEK720924 UOG720921:UOG720924 UYC720921:UYC720924 VHY720921:VHY720924 VRU720921:VRU720924 WBQ720921:WBQ720924 WLM720921:WLM720924 WVI720921:WVI720924 IW786457:IW786460 SS786457:SS786460 ACO786457:ACO786460 AMK786457:AMK786460 AWG786457:AWG786460 BGC786457:BGC786460 BPY786457:BPY786460 BZU786457:BZU786460 CJQ786457:CJQ786460 CTM786457:CTM786460 DDI786457:DDI786460 DNE786457:DNE786460 DXA786457:DXA786460 EGW786457:EGW786460 EQS786457:EQS786460 FAO786457:FAO786460 FKK786457:FKK786460 FUG786457:FUG786460 GEC786457:GEC786460 GNY786457:GNY786460 GXU786457:GXU786460 HHQ786457:HHQ786460 HRM786457:HRM786460 IBI786457:IBI786460 ILE786457:ILE786460 IVA786457:IVA786460 JEW786457:JEW786460 JOS786457:JOS786460 JYO786457:JYO786460 KIK786457:KIK786460 KSG786457:KSG786460 LCC786457:LCC786460 LLY786457:LLY786460 LVU786457:LVU786460 MFQ786457:MFQ786460 MPM786457:MPM786460 MZI786457:MZI786460 NJE786457:NJE786460 NTA786457:NTA786460 OCW786457:OCW786460 OMS786457:OMS786460 OWO786457:OWO786460 PGK786457:PGK786460 PQG786457:PQG786460 QAC786457:QAC786460 QJY786457:QJY786460 QTU786457:QTU786460 RDQ786457:RDQ786460 RNM786457:RNM786460 RXI786457:RXI786460 SHE786457:SHE786460 SRA786457:SRA786460 TAW786457:TAW786460 TKS786457:TKS786460 TUO786457:TUO786460 UEK786457:UEK786460 UOG786457:UOG786460 UYC786457:UYC786460 VHY786457:VHY786460 VRU786457:VRU786460 WBQ786457:WBQ786460 WLM786457:WLM786460 WVI786457:WVI786460 IW851993:IW851996 SS851993:SS851996 ACO851993:ACO851996 AMK851993:AMK851996 AWG851993:AWG851996 BGC851993:BGC851996 BPY851993:BPY851996 BZU851993:BZU851996 CJQ851993:CJQ851996 CTM851993:CTM851996 DDI851993:DDI851996 DNE851993:DNE851996 DXA851993:DXA851996 EGW851993:EGW851996 EQS851993:EQS851996 FAO851993:FAO851996 FKK851993:FKK851996 FUG851993:FUG851996 GEC851993:GEC851996 GNY851993:GNY851996 GXU851993:GXU851996 HHQ851993:HHQ851996 HRM851993:HRM851996 IBI851993:IBI851996 ILE851993:ILE851996 IVA851993:IVA851996 JEW851993:JEW851996 JOS851993:JOS851996 JYO851993:JYO851996 KIK851993:KIK851996 KSG851993:KSG851996 LCC851993:LCC851996 LLY851993:LLY851996 LVU851993:LVU851996 MFQ851993:MFQ851996 MPM851993:MPM851996 MZI851993:MZI851996 NJE851993:NJE851996 NTA851993:NTA851996 OCW851993:OCW851996 OMS851993:OMS851996 OWO851993:OWO851996 PGK851993:PGK851996 PQG851993:PQG851996 QAC851993:QAC851996 QJY851993:QJY851996 QTU851993:QTU851996 RDQ851993:RDQ851996 RNM851993:RNM851996 RXI851993:RXI851996 SHE851993:SHE851996 SRA851993:SRA851996 TAW851993:TAW851996 TKS851993:TKS851996 TUO851993:TUO851996 UEK851993:UEK851996 UOG851993:UOG851996 UYC851993:UYC851996 VHY851993:VHY851996 VRU851993:VRU851996 WBQ851993:WBQ851996 WLM851993:WLM851996 WVI851993:WVI851996 IW917529:IW917532 SS917529:SS917532 ACO917529:ACO917532 AMK917529:AMK917532 AWG917529:AWG917532 BGC917529:BGC917532 BPY917529:BPY917532 BZU917529:BZU917532 CJQ917529:CJQ917532 CTM917529:CTM917532 DDI917529:DDI917532 DNE917529:DNE917532 DXA917529:DXA917532 EGW917529:EGW917532 EQS917529:EQS917532 FAO917529:FAO917532 FKK917529:FKK917532 FUG917529:FUG917532 GEC917529:GEC917532 GNY917529:GNY917532 GXU917529:GXU917532 HHQ917529:HHQ917532 HRM917529:HRM917532 IBI917529:IBI917532 ILE917529:ILE917532 IVA917529:IVA917532 JEW917529:JEW917532 JOS917529:JOS917532 JYO917529:JYO917532 KIK917529:KIK917532 KSG917529:KSG917532 LCC917529:LCC917532 LLY917529:LLY917532 LVU917529:LVU917532 MFQ917529:MFQ917532 MPM917529:MPM917532 MZI917529:MZI917532 NJE917529:NJE917532 NTA917529:NTA917532 OCW917529:OCW917532 OMS917529:OMS917532 OWO917529:OWO917532 PGK917529:PGK917532 PQG917529:PQG917532 QAC917529:QAC917532 QJY917529:QJY917532 QTU917529:QTU917532 RDQ917529:RDQ917532 RNM917529:RNM917532 RXI917529:RXI917532 SHE917529:SHE917532 SRA917529:SRA917532 TAW917529:TAW917532 TKS917529:TKS917532 TUO917529:TUO917532 UEK917529:UEK917532 UOG917529:UOG917532 UYC917529:UYC917532 VHY917529:VHY917532 VRU917529:VRU917532 WBQ917529:WBQ917532 WLM917529:WLM917532 WVI917529:WVI917532 IW983065:IW983068 SS983065:SS983068 ACO983065:ACO983068 AMK983065:AMK983068 AWG983065:AWG983068 BGC983065:BGC983068 BPY983065:BPY983068 BZU983065:BZU983068 CJQ983065:CJQ983068 CTM983065:CTM983068 DDI983065:DDI983068 DNE983065:DNE983068 DXA983065:DXA983068 EGW983065:EGW983068 EQS983065:EQS983068 FAO983065:FAO983068 FKK983065:FKK983068 FUG983065:FUG983068 GEC983065:GEC983068 GNY983065:GNY983068 GXU983065:GXU983068 HHQ983065:HHQ983068 HRM983065:HRM983068 IBI983065:IBI983068 ILE983065:ILE983068 IVA983065:IVA983068 JEW983065:JEW983068 JOS983065:JOS983068 JYO983065:JYO983068 KIK983065:KIK983068 KSG983065:KSG983068 LCC983065:LCC983068 LLY983065:LLY983068 LVU983065:LVU983068 MFQ983065:MFQ983068 MPM983065:MPM983068 MZI983065:MZI983068 NJE983065:NJE983068 NTA983065:NTA983068 OCW983065:OCW983068 OMS983065:OMS983068 OWO983065:OWO983068 PGK983065:PGK983068 PQG983065:PQG983068 QAC983065:QAC983068 QJY983065:QJY983068 QTU983065:QTU983068 RDQ983065:RDQ983068 RNM983065:RNM983068 RXI983065:RXI983068 SHE983065:SHE983068 SRA983065:SRA983068 TAW983065:TAW983068 TKS983065:TKS983068 TUO983065:TUO983068 UEK983065:UEK983068 UOG983065:UOG983068 UYC983065:UYC983068 VHY983065:VHY983068 VRU983065:VRU983068 WBQ983065:WBQ983068 WLM983065:WLM983068 WVI983065:WVI983068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IW65555:IW65559 SS65555:SS65559 ACO65555:ACO65559 AMK65555:AMK65559 AWG65555:AWG65559 BGC65555:BGC65559 BPY65555:BPY65559 BZU65555:BZU65559 CJQ65555:CJQ65559 CTM65555:CTM65559 DDI65555:DDI65559 DNE65555:DNE65559 DXA65555:DXA65559 EGW65555:EGW65559 EQS65555:EQS65559 FAO65555:FAO65559 FKK65555:FKK65559 FUG65555:FUG65559 GEC65555:GEC65559 GNY65555:GNY65559 GXU65555:GXU65559 HHQ65555:HHQ65559 HRM65555:HRM65559 IBI65555:IBI65559 ILE65555:ILE65559 IVA65555:IVA65559 JEW65555:JEW65559 JOS65555:JOS65559 JYO65555:JYO65559 KIK65555:KIK65559 KSG65555:KSG65559 LCC65555:LCC65559 LLY65555:LLY65559 LVU65555:LVU65559 MFQ65555:MFQ65559 MPM65555:MPM65559 MZI65555:MZI65559 NJE65555:NJE65559 NTA65555:NTA65559 OCW65555:OCW65559 OMS65555:OMS65559 OWO65555:OWO65559 PGK65555:PGK65559 PQG65555:PQG65559 QAC65555:QAC65559 QJY65555:QJY65559 QTU65555:QTU65559 RDQ65555:RDQ65559 RNM65555:RNM65559 RXI65555:RXI65559 SHE65555:SHE65559 SRA65555:SRA65559 TAW65555:TAW65559 TKS65555:TKS65559 TUO65555:TUO65559 UEK65555:UEK65559 UOG65555:UOG65559 UYC65555:UYC65559 VHY65555:VHY65559 VRU65555:VRU65559 WBQ65555:WBQ65559 WLM65555:WLM65559 WVI65555:WVI65559 IW131091:IW131095 SS131091:SS131095 ACO131091:ACO131095 AMK131091:AMK131095 AWG131091:AWG131095 BGC131091:BGC131095 BPY131091:BPY131095 BZU131091:BZU131095 CJQ131091:CJQ131095 CTM131091:CTM131095 DDI131091:DDI131095 DNE131091:DNE131095 DXA131091:DXA131095 EGW131091:EGW131095 EQS131091:EQS131095 FAO131091:FAO131095 FKK131091:FKK131095 FUG131091:FUG131095 GEC131091:GEC131095 GNY131091:GNY131095 GXU131091:GXU131095 HHQ131091:HHQ131095 HRM131091:HRM131095 IBI131091:IBI131095 ILE131091:ILE131095 IVA131091:IVA131095 JEW131091:JEW131095 JOS131091:JOS131095 JYO131091:JYO131095 KIK131091:KIK131095 KSG131091:KSG131095 LCC131091:LCC131095 LLY131091:LLY131095 LVU131091:LVU131095 MFQ131091:MFQ131095 MPM131091:MPM131095 MZI131091:MZI131095 NJE131091:NJE131095 NTA131091:NTA131095 OCW131091:OCW131095 OMS131091:OMS131095 OWO131091:OWO131095 PGK131091:PGK131095 PQG131091:PQG131095 QAC131091:QAC131095 QJY131091:QJY131095 QTU131091:QTU131095 RDQ131091:RDQ131095 RNM131091:RNM131095 RXI131091:RXI131095 SHE131091:SHE131095 SRA131091:SRA131095 TAW131091:TAW131095 TKS131091:TKS131095 TUO131091:TUO131095 UEK131091:UEK131095 UOG131091:UOG131095 UYC131091:UYC131095 VHY131091:VHY131095 VRU131091:VRU131095 WBQ131091:WBQ131095 WLM131091:WLM131095 WVI131091:WVI131095 IW196627:IW196631 SS196627:SS196631 ACO196627:ACO196631 AMK196627:AMK196631 AWG196627:AWG196631 BGC196627:BGC196631 BPY196627:BPY196631 BZU196627:BZU196631 CJQ196627:CJQ196631 CTM196627:CTM196631 DDI196627:DDI196631 DNE196627:DNE196631 DXA196627:DXA196631 EGW196627:EGW196631 EQS196627:EQS196631 FAO196627:FAO196631 FKK196627:FKK196631 FUG196627:FUG196631 GEC196627:GEC196631 GNY196627:GNY196631 GXU196627:GXU196631 HHQ196627:HHQ196631 HRM196627:HRM196631 IBI196627:IBI196631 ILE196627:ILE196631 IVA196627:IVA196631 JEW196627:JEW196631 JOS196627:JOS196631 JYO196627:JYO196631 KIK196627:KIK196631 KSG196627:KSG196631 LCC196627:LCC196631 LLY196627:LLY196631 LVU196627:LVU196631 MFQ196627:MFQ196631 MPM196627:MPM196631 MZI196627:MZI196631 NJE196627:NJE196631 NTA196627:NTA196631 OCW196627:OCW196631 OMS196627:OMS196631 OWO196627:OWO196631 PGK196627:PGK196631 PQG196627:PQG196631 QAC196627:QAC196631 QJY196627:QJY196631 QTU196627:QTU196631 RDQ196627:RDQ196631 RNM196627:RNM196631 RXI196627:RXI196631 SHE196627:SHE196631 SRA196627:SRA196631 TAW196627:TAW196631 TKS196627:TKS196631 TUO196627:TUO196631 UEK196627:UEK196631 UOG196627:UOG196631 UYC196627:UYC196631 VHY196627:VHY196631 VRU196627:VRU196631 WBQ196627:WBQ196631 WLM196627:WLM196631 WVI196627:WVI196631 IW262163:IW262167 SS262163:SS262167 ACO262163:ACO262167 AMK262163:AMK262167 AWG262163:AWG262167 BGC262163:BGC262167 BPY262163:BPY262167 BZU262163:BZU262167 CJQ262163:CJQ262167 CTM262163:CTM262167 DDI262163:DDI262167 DNE262163:DNE262167 DXA262163:DXA262167 EGW262163:EGW262167 EQS262163:EQS262167 FAO262163:FAO262167 FKK262163:FKK262167 FUG262163:FUG262167 GEC262163:GEC262167 GNY262163:GNY262167 GXU262163:GXU262167 HHQ262163:HHQ262167 HRM262163:HRM262167 IBI262163:IBI262167 ILE262163:ILE262167 IVA262163:IVA262167 JEW262163:JEW262167 JOS262163:JOS262167 JYO262163:JYO262167 KIK262163:KIK262167 KSG262163:KSG262167 LCC262163:LCC262167 LLY262163:LLY262167 LVU262163:LVU262167 MFQ262163:MFQ262167 MPM262163:MPM262167 MZI262163:MZI262167 NJE262163:NJE262167 NTA262163:NTA262167 OCW262163:OCW262167 OMS262163:OMS262167 OWO262163:OWO262167 PGK262163:PGK262167 PQG262163:PQG262167 QAC262163:QAC262167 QJY262163:QJY262167 QTU262163:QTU262167 RDQ262163:RDQ262167 RNM262163:RNM262167 RXI262163:RXI262167 SHE262163:SHE262167 SRA262163:SRA262167 TAW262163:TAW262167 TKS262163:TKS262167 TUO262163:TUO262167 UEK262163:UEK262167 UOG262163:UOG262167 UYC262163:UYC262167 VHY262163:VHY262167 VRU262163:VRU262167 WBQ262163:WBQ262167 WLM262163:WLM262167 WVI262163:WVI262167 IW327699:IW327703 SS327699:SS327703 ACO327699:ACO327703 AMK327699:AMK327703 AWG327699:AWG327703 BGC327699:BGC327703 BPY327699:BPY327703 BZU327699:BZU327703 CJQ327699:CJQ327703 CTM327699:CTM327703 DDI327699:DDI327703 DNE327699:DNE327703 DXA327699:DXA327703 EGW327699:EGW327703 EQS327699:EQS327703 FAO327699:FAO327703 FKK327699:FKK327703 FUG327699:FUG327703 GEC327699:GEC327703 GNY327699:GNY327703 GXU327699:GXU327703 HHQ327699:HHQ327703 HRM327699:HRM327703 IBI327699:IBI327703 ILE327699:ILE327703 IVA327699:IVA327703 JEW327699:JEW327703 JOS327699:JOS327703 JYO327699:JYO327703 KIK327699:KIK327703 KSG327699:KSG327703 LCC327699:LCC327703 LLY327699:LLY327703 LVU327699:LVU327703 MFQ327699:MFQ327703 MPM327699:MPM327703 MZI327699:MZI327703 NJE327699:NJE327703 NTA327699:NTA327703 OCW327699:OCW327703 OMS327699:OMS327703 OWO327699:OWO327703 PGK327699:PGK327703 PQG327699:PQG327703 QAC327699:QAC327703 QJY327699:QJY327703 QTU327699:QTU327703 RDQ327699:RDQ327703 RNM327699:RNM327703 RXI327699:RXI327703 SHE327699:SHE327703 SRA327699:SRA327703 TAW327699:TAW327703 TKS327699:TKS327703 TUO327699:TUO327703 UEK327699:UEK327703 UOG327699:UOG327703 UYC327699:UYC327703 VHY327699:VHY327703 VRU327699:VRU327703 WBQ327699:WBQ327703 WLM327699:WLM327703 WVI327699:WVI327703 IW393235:IW393239 SS393235:SS393239 ACO393235:ACO393239 AMK393235:AMK393239 AWG393235:AWG393239 BGC393235:BGC393239 BPY393235:BPY393239 BZU393235:BZU393239 CJQ393235:CJQ393239 CTM393235:CTM393239 DDI393235:DDI393239 DNE393235:DNE393239 DXA393235:DXA393239 EGW393235:EGW393239 EQS393235:EQS393239 FAO393235:FAO393239 FKK393235:FKK393239 FUG393235:FUG393239 GEC393235:GEC393239 GNY393235:GNY393239 GXU393235:GXU393239 HHQ393235:HHQ393239 HRM393235:HRM393239 IBI393235:IBI393239 ILE393235:ILE393239 IVA393235:IVA393239 JEW393235:JEW393239 JOS393235:JOS393239 JYO393235:JYO393239 KIK393235:KIK393239 KSG393235:KSG393239 LCC393235:LCC393239 LLY393235:LLY393239 LVU393235:LVU393239 MFQ393235:MFQ393239 MPM393235:MPM393239 MZI393235:MZI393239 NJE393235:NJE393239 NTA393235:NTA393239 OCW393235:OCW393239 OMS393235:OMS393239 OWO393235:OWO393239 PGK393235:PGK393239 PQG393235:PQG393239 QAC393235:QAC393239 QJY393235:QJY393239 QTU393235:QTU393239 RDQ393235:RDQ393239 RNM393235:RNM393239 RXI393235:RXI393239 SHE393235:SHE393239 SRA393235:SRA393239 TAW393235:TAW393239 TKS393235:TKS393239 TUO393235:TUO393239 UEK393235:UEK393239 UOG393235:UOG393239 UYC393235:UYC393239 VHY393235:VHY393239 VRU393235:VRU393239 WBQ393235:WBQ393239 WLM393235:WLM393239 WVI393235:WVI393239 IW458771:IW458775 SS458771:SS458775 ACO458771:ACO458775 AMK458771:AMK458775 AWG458771:AWG458775 BGC458771:BGC458775 BPY458771:BPY458775 BZU458771:BZU458775 CJQ458771:CJQ458775 CTM458771:CTM458775 DDI458771:DDI458775 DNE458771:DNE458775 DXA458771:DXA458775 EGW458771:EGW458775 EQS458771:EQS458775 FAO458771:FAO458775 FKK458771:FKK458775 FUG458771:FUG458775 GEC458771:GEC458775 GNY458771:GNY458775 GXU458771:GXU458775 HHQ458771:HHQ458775 HRM458771:HRM458775 IBI458771:IBI458775 ILE458771:ILE458775 IVA458771:IVA458775 JEW458771:JEW458775 JOS458771:JOS458775 JYO458771:JYO458775 KIK458771:KIK458775 KSG458771:KSG458775 LCC458771:LCC458775 LLY458771:LLY458775 LVU458771:LVU458775 MFQ458771:MFQ458775 MPM458771:MPM458775 MZI458771:MZI458775 NJE458771:NJE458775 NTA458771:NTA458775 OCW458771:OCW458775 OMS458771:OMS458775 OWO458771:OWO458775 PGK458771:PGK458775 PQG458771:PQG458775 QAC458771:QAC458775 QJY458771:QJY458775 QTU458771:QTU458775 RDQ458771:RDQ458775 RNM458771:RNM458775 RXI458771:RXI458775 SHE458771:SHE458775 SRA458771:SRA458775 TAW458771:TAW458775 TKS458771:TKS458775 TUO458771:TUO458775 UEK458771:UEK458775 UOG458771:UOG458775 UYC458771:UYC458775 VHY458771:VHY458775 VRU458771:VRU458775 WBQ458771:WBQ458775 WLM458771:WLM458775 WVI458771:WVI458775 IW524307:IW524311 SS524307:SS524311 ACO524307:ACO524311 AMK524307:AMK524311 AWG524307:AWG524311 BGC524307:BGC524311 BPY524307:BPY524311 BZU524307:BZU524311 CJQ524307:CJQ524311 CTM524307:CTM524311 DDI524307:DDI524311 DNE524307:DNE524311 DXA524307:DXA524311 EGW524307:EGW524311 EQS524307:EQS524311 FAO524307:FAO524311 FKK524307:FKK524311 FUG524307:FUG524311 GEC524307:GEC524311 GNY524307:GNY524311 GXU524307:GXU524311 HHQ524307:HHQ524311 HRM524307:HRM524311 IBI524307:IBI524311 ILE524307:ILE524311 IVA524307:IVA524311 JEW524307:JEW524311 JOS524307:JOS524311 JYO524307:JYO524311 KIK524307:KIK524311 KSG524307:KSG524311 LCC524307:LCC524311 LLY524307:LLY524311 LVU524307:LVU524311 MFQ524307:MFQ524311 MPM524307:MPM524311 MZI524307:MZI524311 NJE524307:NJE524311 NTA524307:NTA524311 OCW524307:OCW524311 OMS524307:OMS524311 OWO524307:OWO524311 PGK524307:PGK524311 PQG524307:PQG524311 QAC524307:QAC524311 QJY524307:QJY524311 QTU524307:QTU524311 RDQ524307:RDQ524311 RNM524307:RNM524311 RXI524307:RXI524311 SHE524307:SHE524311 SRA524307:SRA524311 TAW524307:TAW524311 TKS524307:TKS524311 TUO524307:TUO524311 UEK524307:UEK524311 UOG524307:UOG524311 UYC524307:UYC524311 VHY524307:VHY524311 VRU524307:VRU524311 WBQ524307:WBQ524311 WLM524307:WLM524311 WVI524307:WVI524311 IW589843:IW589847 SS589843:SS589847 ACO589843:ACO589847 AMK589843:AMK589847 AWG589843:AWG589847 BGC589843:BGC589847 BPY589843:BPY589847 BZU589843:BZU589847 CJQ589843:CJQ589847 CTM589843:CTM589847 DDI589843:DDI589847 DNE589843:DNE589847 DXA589843:DXA589847 EGW589843:EGW589847 EQS589843:EQS589847 FAO589843:FAO589847 FKK589843:FKK589847 FUG589843:FUG589847 GEC589843:GEC589847 GNY589843:GNY589847 GXU589843:GXU589847 HHQ589843:HHQ589847 HRM589843:HRM589847 IBI589843:IBI589847 ILE589843:ILE589847 IVA589843:IVA589847 JEW589843:JEW589847 JOS589843:JOS589847 JYO589843:JYO589847 KIK589843:KIK589847 KSG589843:KSG589847 LCC589843:LCC589847 LLY589843:LLY589847 LVU589843:LVU589847 MFQ589843:MFQ589847 MPM589843:MPM589847 MZI589843:MZI589847 NJE589843:NJE589847 NTA589843:NTA589847 OCW589843:OCW589847 OMS589843:OMS589847 OWO589843:OWO589847 PGK589843:PGK589847 PQG589843:PQG589847 QAC589843:QAC589847 QJY589843:QJY589847 QTU589843:QTU589847 RDQ589843:RDQ589847 RNM589843:RNM589847 RXI589843:RXI589847 SHE589843:SHE589847 SRA589843:SRA589847 TAW589843:TAW589847 TKS589843:TKS589847 TUO589843:TUO589847 UEK589843:UEK589847 UOG589843:UOG589847 UYC589843:UYC589847 VHY589843:VHY589847 VRU589843:VRU589847 WBQ589843:WBQ589847 WLM589843:WLM589847 WVI589843:WVI589847 IW655379:IW655383 SS655379:SS655383 ACO655379:ACO655383 AMK655379:AMK655383 AWG655379:AWG655383 BGC655379:BGC655383 BPY655379:BPY655383 BZU655379:BZU655383 CJQ655379:CJQ655383 CTM655379:CTM655383 DDI655379:DDI655383 DNE655379:DNE655383 DXA655379:DXA655383 EGW655379:EGW655383 EQS655379:EQS655383 FAO655379:FAO655383 FKK655379:FKK655383 FUG655379:FUG655383 GEC655379:GEC655383 GNY655379:GNY655383 GXU655379:GXU655383 HHQ655379:HHQ655383 HRM655379:HRM655383 IBI655379:IBI655383 ILE655379:ILE655383 IVA655379:IVA655383 JEW655379:JEW655383 JOS655379:JOS655383 JYO655379:JYO655383 KIK655379:KIK655383 KSG655379:KSG655383 LCC655379:LCC655383 LLY655379:LLY655383 LVU655379:LVU655383 MFQ655379:MFQ655383 MPM655379:MPM655383 MZI655379:MZI655383 NJE655379:NJE655383 NTA655379:NTA655383 OCW655379:OCW655383 OMS655379:OMS655383 OWO655379:OWO655383 PGK655379:PGK655383 PQG655379:PQG655383 QAC655379:QAC655383 QJY655379:QJY655383 QTU655379:QTU655383 RDQ655379:RDQ655383 RNM655379:RNM655383 RXI655379:RXI655383 SHE655379:SHE655383 SRA655379:SRA655383 TAW655379:TAW655383 TKS655379:TKS655383 TUO655379:TUO655383 UEK655379:UEK655383 UOG655379:UOG655383 UYC655379:UYC655383 VHY655379:VHY655383 VRU655379:VRU655383 WBQ655379:WBQ655383 WLM655379:WLM655383 WVI655379:WVI655383 IW720915:IW720919 SS720915:SS720919 ACO720915:ACO720919 AMK720915:AMK720919 AWG720915:AWG720919 BGC720915:BGC720919 BPY720915:BPY720919 BZU720915:BZU720919 CJQ720915:CJQ720919 CTM720915:CTM720919 DDI720915:DDI720919 DNE720915:DNE720919 DXA720915:DXA720919 EGW720915:EGW720919 EQS720915:EQS720919 FAO720915:FAO720919 FKK720915:FKK720919 FUG720915:FUG720919 GEC720915:GEC720919 GNY720915:GNY720919 GXU720915:GXU720919 HHQ720915:HHQ720919 HRM720915:HRM720919 IBI720915:IBI720919 ILE720915:ILE720919 IVA720915:IVA720919 JEW720915:JEW720919 JOS720915:JOS720919 JYO720915:JYO720919 KIK720915:KIK720919 KSG720915:KSG720919 LCC720915:LCC720919 LLY720915:LLY720919 LVU720915:LVU720919 MFQ720915:MFQ720919 MPM720915:MPM720919 MZI720915:MZI720919 NJE720915:NJE720919 NTA720915:NTA720919 OCW720915:OCW720919 OMS720915:OMS720919 OWO720915:OWO720919 PGK720915:PGK720919 PQG720915:PQG720919 QAC720915:QAC720919 QJY720915:QJY720919 QTU720915:QTU720919 RDQ720915:RDQ720919 RNM720915:RNM720919 RXI720915:RXI720919 SHE720915:SHE720919 SRA720915:SRA720919 TAW720915:TAW720919 TKS720915:TKS720919 TUO720915:TUO720919 UEK720915:UEK720919 UOG720915:UOG720919 UYC720915:UYC720919 VHY720915:VHY720919 VRU720915:VRU720919 WBQ720915:WBQ720919 WLM720915:WLM720919 WVI720915:WVI720919 IW786451:IW786455 SS786451:SS786455 ACO786451:ACO786455 AMK786451:AMK786455 AWG786451:AWG786455 BGC786451:BGC786455 BPY786451:BPY786455 BZU786451:BZU786455 CJQ786451:CJQ786455 CTM786451:CTM786455 DDI786451:DDI786455 DNE786451:DNE786455 DXA786451:DXA786455 EGW786451:EGW786455 EQS786451:EQS786455 FAO786451:FAO786455 FKK786451:FKK786455 FUG786451:FUG786455 GEC786451:GEC786455 GNY786451:GNY786455 GXU786451:GXU786455 HHQ786451:HHQ786455 HRM786451:HRM786455 IBI786451:IBI786455 ILE786451:ILE786455 IVA786451:IVA786455 JEW786451:JEW786455 JOS786451:JOS786455 JYO786451:JYO786455 KIK786451:KIK786455 KSG786451:KSG786455 LCC786451:LCC786455 LLY786451:LLY786455 LVU786451:LVU786455 MFQ786451:MFQ786455 MPM786451:MPM786455 MZI786451:MZI786455 NJE786451:NJE786455 NTA786451:NTA786455 OCW786451:OCW786455 OMS786451:OMS786455 OWO786451:OWO786455 PGK786451:PGK786455 PQG786451:PQG786455 QAC786451:QAC786455 QJY786451:QJY786455 QTU786451:QTU786455 RDQ786451:RDQ786455 RNM786451:RNM786455 RXI786451:RXI786455 SHE786451:SHE786455 SRA786451:SRA786455 TAW786451:TAW786455 TKS786451:TKS786455 TUO786451:TUO786455 UEK786451:UEK786455 UOG786451:UOG786455 UYC786451:UYC786455 VHY786451:VHY786455 VRU786451:VRU786455 WBQ786451:WBQ786455 WLM786451:WLM786455 WVI786451:WVI786455 IW851987:IW851991 SS851987:SS851991 ACO851987:ACO851991 AMK851987:AMK851991 AWG851987:AWG851991 BGC851987:BGC851991 BPY851987:BPY851991 BZU851987:BZU851991 CJQ851987:CJQ851991 CTM851987:CTM851991 DDI851987:DDI851991 DNE851987:DNE851991 DXA851987:DXA851991 EGW851987:EGW851991 EQS851987:EQS851991 FAO851987:FAO851991 FKK851987:FKK851991 FUG851987:FUG851991 GEC851987:GEC851991 GNY851987:GNY851991 GXU851987:GXU851991 HHQ851987:HHQ851991 HRM851987:HRM851991 IBI851987:IBI851991 ILE851987:ILE851991 IVA851987:IVA851991 JEW851987:JEW851991 JOS851987:JOS851991 JYO851987:JYO851991 KIK851987:KIK851991 KSG851987:KSG851991 LCC851987:LCC851991 LLY851987:LLY851991 LVU851987:LVU851991 MFQ851987:MFQ851991 MPM851987:MPM851991 MZI851987:MZI851991 NJE851987:NJE851991 NTA851987:NTA851991 OCW851987:OCW851991 OMS851987:OMS851991 OWO851987:OWO851991 PGK851987:PGK851991 PQG851987:PQG851991 QAC851987:QAC851991 QJY851987:QJY851991 QTU851987:QTU851991 RDQ851987:RDQ851991 RNM851987:RNM851991 RXI851987:RXI851991 SHE851987:SHE851991 SRA851987:SRA851991 TAW851987:TAW851991 TKS851987:TKS851991 TUO851987:TUO851991 UEK851987:UEK851991 UOG851987:UOG851991 UYC851987:UYC851991 VHY851987:VHY851991 VRU851987:VRU851991 WBQ851987:WBQ851991 WLM851987:WLM851991 WVI851987:WVI851991 IW917523:IW917527 SS917523:SS917527 ACO917523:ACO917527 AMK917523:AMK917527 AWG917523:AWG917527 BGC917523:BGC917527 BPY917523:BPY917527 BZU917523:BZU917527 CJQ917523:CJQ917527 CTM917523:CTM917527 DDI917523:DDI917527 DNE917523:DNE917527 DXA917523:DXA917527 EGW917523:EGW917527 EQS917523:EQS917527 FAO917523:FAO917527 FKK917523:FKK917527 FUG917523:FUG917527 GEC917523:GEC917527 GNY917523:GNY917527 GXU917523:GXU917527 HHQ917523:HHQ917527 HRM917523:HRM917527 IBI917523:IBI917527 ILE917523:ILE917527 IVA917523:IVA917527 JEW917523:JEW917527 JOS917523:JOS917527 JYO917523:JYO917527 KIK917523:KIK917527 KSG917523:KSG917527 LCC917523:LCC917527 LLY917523:LLY917527 LVU917523:LVU917527 MFQ917523:MFQ917527 MPM917523:MPM917527 MZI917523:MZI917527 NJE917523:NJE917527 NTA917523:NTA917527 OCW917523:OCW917527 OMS917523:OMS917527 OWO917523:OWO917527 PGK917523:PGK917527 PQG917523:PQG917527 QAC917523:QAC917527 QJY917523:QJY917527 QTU917523:QTU917527 RDQ917523:RDQ917527 RNM917523:RNM917527 RXI917523:RXI917527 SHE917523:SHE917527 SRA917523:SRA917527 TAW917523:TAW917527 TKS917523:TKS917527 TUO917523:TUO917527 UEK917523:UEK917527 UOG917523:UOG917527 UYC917523:UYC917527 VHY917523:VHY917527 VRU917523:VRU917527 WBQ917523:WBQ917527 WLM917523:WLM917527 WVI917523:WVI917527 IW983059:IW983063 SS983059:SS983063 ACO983059:ACO983063 AMK983059:AMK983063 AWG983059:AWG983063 BGC983059:BGC983063 BPY983059:BPY983063 BZU983059:BZU983063 CJQ983059:CJQ983063 CTM983059:CTM983063 DDI983059:DDI983063 DNE983059:DNE983063 DXA983059:DXA983063 EGW983059:EGW983063 EQS983059:EQS983063 FAO983059:FAO983063 FKK983059:FKK983063 FUG983059:FUG983063 GEC983059:GEC983063 GNY983059:GNY983063 GXU983059:GXU983063 HHQ983059:HHQ983063 HRM983059:HRM983063 IBI983059:IBI983063 ILE983059:ILE983063 IVA983059:IVA983063 JEW983059:JEW983063 JOS983059:JOS983063 JYO983059:JYO983063 KIK983059:KIK983063 KSG983059:KSG983063 LCC983059:LCC983063 LLY983059:LLY983063 LVU983059:LVU983063 MFQ983059:MFQ983063 MPM983059:MPM983063 MZI983059:MZI983063 NJE983059:NJE983063 NTA983059:NTA983063 OCW983059:OCW983063 OMS983059:OMS983063 OWO983059:OWO983063 PGK983059:PGK983063 PQG983059:PQG983063 QAC983059:QAC983063 QJY983059:QJY983063 QTU983059:QTU983063 RDQ983059:RDQ983063 RNM983059:RNM983063 RXI983059:RXI983063 SHE983059:SHE983063 SRA983059:SRA983063 TAW983059:TAW983063 TKS983059:TKS983063 TUO983059:TUO983063 UEK983059:UEK983063 UOG983059:UOG983063 UYC983059:UYC983063 VHY983059:VHY983063 VRU983059:VRU983063 WBQ983059:WBQ983063 WLM983059:WLM983063 WVI983059:WVI983063 AWF12:AWF25 IV33:IV42 SR33:SR42 ACN33:ACN42 AMJ33:AMJ42 AWF33:AWF42 BGB33:BGB42 BPX33:BPX42 BZT33:BZT42 CJP33:CJP42 CTL33:CTL42 DDH33:DDH42 DND33:DND42 DWZ33:DWZ42 EGV33:EGV42 EQR33:EQR42 FAN33:FAN42 FKJ33:FKJ42 FUF33:FUF42 GEB33:GEB42 GNX33:GNX42 GXT33:GXT42 HHP33:HHP42 HRL33:HRL42 IBH33:IBH42 ILD33:ILD42 IUZ33:IUZ42 JEV33:JEV42 JOR33:JOR42 JYN33:JYN42 KIJ33:KIJ42 KSF33:KSF42 LCB33:LCB42 LLX33:LLX42 LVT33:LVT42 MFP33:MFP42 MPL33:MPL42 MZH33:MZH42 NJD33:NJD42 NSZ33:NSZ42 OCV33:OCV42 OMR33:OMR42 OWN33:OWN42 PGJ33:PGJ42 PQF33:PQF42 QAB33:QAB42 QJX33:QJX42 QTT33:QTT42 RDP33:RDP42 RNL33:RNL42 RXH33:RXH42 SHD33:SHD42 SQZ33:SQZ42 TAV33:TAV42 TKR33:TKR42 TUN33:TUN42 UEJ33:UEJ42 UOF33:UOF42 UYB33:UYB42 VHX33:VHX42 VRT33:VRT42 WBP33:WBP42 WLL33:WLL42 WVH33:WVH42 IW65566:IW65573 SS65566:SS65573 ACO65566:ACO65573 AMK65566:AMK65573 AWG65566:AWG65573 BGC65566:BGC65573 BPY65566:BPY65573 BZU65566:BZU65573 CJQ65566:CJQ65573 CTM65566:CTM65573 DDI65566:DDI65573 DNE65566:DNE65573 DXA65566:DXA65573 EGW65566:EGW65573 EQS65566:EQS65573 FAO65566:FAO65573 FKK65566:FKK65573 FUG65566:FUG65573 GEC65566:GEC65573 GNY65566:GNY65573 GXU65566:GXU65573 HHQ65566:HHQ65573 HRM65566:HRM65573 IBI65566:IBI65573 ILE65566:ILE65573 IVA65566:IVA65573 JEW65566:JEW65573 JOS65566:JOS65573 JYO65566:JYO65573 KIK65566:KIK65573 KSG65566:KSG65573 LCC65566:LCC65573 LLY65566:LLY65573 LVU65566:LVU65573 MFQ65566:MFQ65573 MPM65566:MPM65573 MZI65566:MZI65573 NJE65566:NJE65573 NTA65566:NTA65573 OCW65566:OCW65573 OMS65566:OMS65573 OWO65566:OWO65573 PGK65566:PGK65573 PQG65566:PQG65573 QAC65566:QAC65573 QJY65566:QJY65573 QTU65566:QTU65573 RDQ65566:RDQ65573 RNM65566:RNM65573 RXI65566:RXI65573 SHE65566:SHE65573 SRA65566:SRA65573 TAW65566:TAW65573 TKS65566:TKS65573 TUO65566:TUO65573 UEK65566:UEK65573 UOG65566:UOG65573 UYC65566:UYC65573 VHY65566:VHY65573 VRU65566:VRU65573 WBQ65566:WBQ65573 WLM65566:WLM65573 WVI65566:WVI65573 IW131102:IW131109 SS131102:SS131109 ACO131102:ACO131109 AMK131102:AMK131109 AWG131102:AWG131109 BGC131102:BGC131109 BPY131102:BPY131109 BZU131102:BZU131109 CJQ131102:CJQ131109 CTM131102:CTM131109 DDI131102:DDI131109 DNE131102:DNE131109 DXA131102:DXA131109 EGW131102:EGW131109 EQS131102:EQS131109 FAO131102:FAO131109 FKK131102:FKK131109 FUG131102:FUG131109 GEC131102:GEC131109 GNY131102:GNY131109 GXU131102:GXU131109 HHQ131102:HHQ131109 HRM131102:HRM131109 IBI131102:IBI131109 ILE131102:ILE131109 IVA131102:IVA131109 JEW131102:JEW131109 JOS131102:JOS131109 JYO131102:JYO131109 KIK131102:KIK131109 KSG131102:KSG131109 LCC131102:LCC131109 LLY131102:LLY131109 LVU131102:LVU131109 MFQ131102:MFQ131109 MPM131102:MPM131109 MZI131102:MZI131109 NJE131102:NJE131109 NTA131102:NTA131109 OCW131102:OCW131109 OMS131102:OMS131109 OWO131102:OWO131109 PGK131102:PGK131109 PQG131102:PQG131109 QAC131102:QAC131109 QJY131102:QJY131109 QTU131102:QTU131109 RDQ131102:RDQ131109 RNM131102:RNM131109 RXI131102:RXI131109 SHE131102:SHE131109 SRA131102:SRA131109 TAW131102:TAW131109 TKS131102:TKS131109 TUO131102:TUO131109 UEK131102:UEK131109 UOG131102:UOG131109 UYC131102:UYC131109 VHY131102:VHY131109 VRU131102:VRU131109 WBQ131102:WBQ131109 WLM131102:WLM131109 WVI131102:WVI131109 IW196638:IW196645 SS196638:SS196645 ACO196638:ACO196645 AMK196638:AMK196645 AWG196638:AWG196645 BGC196638:BGC196645 BPY196638:BPY196645 BZU196638:BZU196645 CJQ196638:CJQ196645 CTM196638:CTM196645 DDI196638:DDI196645 DNE196638:DNE196645 DXA196638:DXA196645 EGW196638:EGW196645 EQS196638:EQS196645 FAO196638:FAO196645 FKK196638:FKK196645 FUG196638:FUG196645 GEC196638:GEC196645 GNY196638:GNY196645 GXU196638:GXU196645 HHQ196638:HHQ196645 HRM196638:HRM196645 IBI196638:IBI196645 ILE196638:ILE196645 IVA196638:IVA196645 JEW196638:JEW196645 JOS196638:JOS196645 JYO196638:JYO196645 KIK196638:KIK196645 KSG196638:KSG196645 LCC196638:LCC196645 LLY196638:LLY196645 LVU196638:LVU196645 MFQ196638:MFQ196645 MPM196638:MPM196645 MZI196638:MZI196645 NJE196638:NJE196645 NTA196638:NTA196645 OCW196638:OCW196645 OMS196638:OMS196645 OWO196638:OWO196645 PGK196638:PGK196645 PQG196638:PQG196645 QAC196638:QAC196645 QJY196638:QJY196645 QTU196638:QTU196645 RDQ196638:RDQ196645 RNM196638:RNM196645 RXI196638:RXI196645 SHE196638:SHE196645 SRA196638:SRA196645 TAW196638:TAW196645 TKS196638:TKS196645 TUO196638:TUO196645 UEK196638:UEK196645 UOG196638:UOG196645 UYC196638:UYC196645 VHY196638:VHY196645 VRU196638:VRU196645 WBQ196638:WBQ196645 WLM196638:WLM196645 WVI196638:WVI196645 IW262174:IW262181 SS262174:SS262181 ACO262174:ACO262181 AMK262174:AMK262181 AWG262174:AWG262181 BGC262174:BGC262181 BPY262174:BPY262181 BZU262174:BZU262181 CJQ262174:CJQ262181 CTM262174:CTM262181 DDI262174:DDI262181 DNE262174:DNE262181 DXA262174:DXA262181 EGW262174:EGW262181 EQS262174:EQS262181 FAO262174:FAO262181 FKK262174:FKK262181 FUG262174:FUG262181 GEC262174:GEC262181 GNY262174:GNY262181 GXU262174:GXU262181 HHQ262174:HHQ262181 HRM262174:HRM262181 IBI262174:IBI262181 ILE262174:ILE262181 IVA262174:IVA262181 JEW262174:JEW262181 JOS262174:JOS262181 JYO262174:JYO262181 KIK262174:KIK262181 KSG262174:KSG262181 LCC262174:LCC262181 LLY262174:LLY262181 LVU262174:LVU262181 MFQ262174:MFQ262181 MPM262174:MPM262181 MZI262174:MZI262181 NJE262174:NJE262181 NTA262174:NTA262181 OCW262174:OCW262181 OMS262174:OMS262181 OWO262174:OWO262181 PGK262174:PGK262181 PQG262174:PQG262181 QAC262174:QAC262181 QJY262174:QJY262181 QTU262174:QTU262181 RDQ262174:RDQ262181 RNM262174:RNM262181 RXI262174:RXI262181 SHE262174:SHE262181 SRA262174:SRA262181 TAW262174:TAW262181 TKS262174:TKS262181 TUO262174:TUO262181 UEK262174:UEK262181 UOG262174:UOG262181 UYC262174:UYC262181 VHY262174:VHY262181 VRU262174:VRU262181 WBQ262174:WBQ262181 WLM262174:WLM262181 WVI262174:WVI262181 IW327710:IW327717 SS327710:SS327717 ACO327710:ACO327717 AMK327710:AMK327717 AWG327710:AWG327717 BGC327710:BGC327717 BPY327710:BPY327717 BZU327710:BZU327717 CJQ327710:CJQ327717 CTM327710:CTM327717 DDI327710:DDI327717 DNE327710:DNE327717 DXA327710:DXA327717 EGW327710:EGW327717 EQS327710:EQS327717 FAO327710:FAO327717 FKK327710:FKK327717 FUG327710:FUG327717 GEC327710:GEC327717 GNY327710:GNY327717 GXU327710:GXU327717 HHQ327710:HHQ327717 HRM327710:HRM327717 IBI327710:IBI327717 ILE327710:ILE327717 IVA327710:IVA327717 JEW327710:JEW327717 JOS327710:JOS327717 JYO327710:JYO327717 KIK327710:KIK327717 KSG327710:KSG327717 LCC327710:LCC327717 LLY327710:LLY327717 LVU327710:LVU327717 MFQ327710:MFQ327717 MPM327710:MPM327717 MZI327710:MZI327717 NJE327710:NJE327717 NTA327710:NTA327717 OCW327710:OCW327717 OMS327710:OMS327717 OWO327710:OWO327717 PGK327710:PGK327717 PQG327710:PQG327717 QAC327710:QAC327717 QJY327710:QJY327717 QTU327710:QTU327717 RDQ327710:RDQ327717 RNM327710:RNM327717 RXI327710:RXI327717 SHE327710:SHE327717 SRA327710:SRA327717 TAW327710:TAW327717 TKS327710:TKS327717 TUO327710:TUO327717 UEK327710:UEK327717 UOG327710:UOG327717 UYC327710:UYC327717 VHY327710:VHY327717 VRU327710:VRU327717 WBQ327710:WBQ327717 WLM327710:WLM327717 WVI327710:WVI327717 IW393246:IW393253 SS393246:SS393253 ACO393246:ACO393253 AMK393246:AMK393253 AWG393246:AWG393253 BGC393246:BGC393253 BPY393246:BPY393253 BZU393246:BZU393253 CJQ393246:CJQ393253 CTM393246:CTM393253 DDI393246:DDI393253 DNE393246:DNE393253 DXA393246:DXA393253 EGW393246:EGW393253 EQS393246:EQS393253 FAO393246:FAO393253 FKK393246:FKK393253 FUG393246:FUG393253 GEC393246:GEC393253 GNY393246:GNY393253 GXU393246:GXU393253 HHQ393246:HHQ393253 HRM393246:HRM393253 IBI393246:IBI393253 ILE393246:ILE393253 IVA393246:IVA393253 JEW393246:JEW393253 JOS393246:JOS393253 JYO393246:JYO393253 KIK393246:KIK393253 KSG393246:KSG393253 LCC393246:LCC393253 LLY393246:LLY393253 LVU393246:LVU393253 MFQ393246:MFQ393253 MPM393246:MPM393253 MZI393246:MZI393253 NJE393246:NJE393253 NTA393246:NTA393253 OCW393246:OCW393253 OMS393246:OMS393253 OWO393246:OWO393253 PGK393246:PGK393253 PQG393246:PQG393253 QAC393246:QAC393253 QJY393246:QJY393253 QTU393246:QTU393253 RDQ393246:RDQ393253 RNM393246:RNM393253 RXI393246:RXI393253 SHE393246:SHE393253 SRA393246:SRA393253 TAW393246:TAW393253 TKS393246:TKS393253 TUO393246:TUO393253 UEK393246:UEK393253 UOG393246:UOG393253 UYC393246:UYC393253 VHY393246:VHY393253 VRU393246:VRU393253 WBQ393246:WBQ393253 WLM393246:WLM393253 WVI393246:WVI393253 IW458782:IW458789 SS458782:SS458789 ACO458782:ACO458789 AMK458782:AMK458789 AWG458782:AWG458789 BGC458782:BGC458789 BPY458782:BPY458789 BZU458782:BZU458789 CJQ458782:CJQ458789 CTM458782:CTM458789 DDI458782:DDI458789 DNE458782:DNE458789 DXA458782:DXA458789 EGW458782:EGW458789 EQS458782:EQS458789 FAO458782:FAO458789 FKK458782:FKK458789 FUG458782:FUG458789 GEC458782:GEC458789 GNY458782:GNY458789 GXU458782:GXU458789 HHQ458782:HHQ458789 HRM458782:HRM458789 IBI458782:IBI458789 ILE458782:ILE458789 IVA458782:IVA458789 JEW458782:JEW458789 JOS458782:JOS458789 JYO458782:JYO458789 KIK458782:KIK458789 KSG458782:KSG458789 LCC458782:LCC458789 LLY458782:LLY458789 LVU458782:LVU458789 MFQ458782:MFQ458789 MPM458782:MPM458789 MZI458782:MZI458789 NJE458782:NJE458789 NTA458782:NTA458789 OCW458782:OCW458789 OMS458782:OMS458789 OWO458782:OWO458789 PGK458782:PGK458789 PQG458782:PQG458789 QAC458782:QAC458789 QJY458782:QJY458789 QTU458782:QTU458789 RDQ458782:RDQ458789 RNM458782:RNM458789 RXI458782:RXI458789 SHE458782:SHE458789 SRA458782:SRA458789 TAW458782:TAW458789 TKS458782:TKS458789 TUO458782:TUO458789 UEK458782:UEK458789 UOG458782:UOG458789 UYC458782:UYC458789 VHY458782:VHY458789 VRU458782:VRU458789 WBQ458782:WBQ458789 WLM458782:WLM458789 WVI458782:WVI458789 IW524318:IW524325 SS524318:SS524325 ACO524318:ACO524325 AMK524318:AMK524325 AWG524318:AWG524325 BGC524318:BGC524325 BPY524318:BPY524325 BZU524318:BZU524325 CJQ524318:CJQ524325 CTM524318:CTM524325 DDI524318:DDI524325 DNE524318:DNE524325 DXA524318:DXA524325 EGW524318:EGW524325 EQS524318:EQS524325 FAO524318:FAO524325 FKK524318:FKK524325 FUG524318:FUG524325 GEC524318:GEC524325 GNY524318:GNY524325 GXU524318:GXU524325 HHQ524318:HHQ524325 HRM524318:HRM524325 IBI524318:IBI524325 ILE524318:ILE524325 IVA524318:IVA524325 JEW524318:JEW524325 JOS524318:JOS524325 JYO524318:JYO524325 KIK524318:KIK524325 KSG524318:KSG524325 LCC524318:LCC524325 LLY524318:LLY524325 LVU524318:LVU524325 MFQ524318:MFQ524325 MPM524318:MPM524325 MZI524318:MZI524325 NJE524318:NJE524325 NTA524318:NTA524325 OCW524318:OCW524325 OMS524318:OMS524325 OWO524318:OWO524325 PGK524318:PGK524325 PQG524318:PQG524325 QAC524318:QAC524325 QJY524318:QJY524325 QTU524318:QTU524325 RDQ524318:RDQ524325 RNM524318:RNM524325 RXI524318:RXI524325 SHE524318:SHE524325 SRA524318:SRA524325 TAW524318:TAW524325 TKS524318:TKS524325 TUO524318:TUO524325 UEK524318:UEK524325 UOG524318:UOG524325 UYC524318:UYC524325 VHY524318:VHY524325 VRU524318:VRU524325 WBQ524318:WBQ524325 WLM524318:WLM524325 WVI524318:WVI524325 IW589854:IW589861 SS589854:SS589861 ACO589854:ACO589861 AMK589854:AMK589861 AWG589854:AWG589861 BGC589854:BGC589861 BPY589854:BPY589861 BZU589854:BZU589861 CJQ589854:CJQ589861 CTM589854:CTM589861 DDI589854:DDI589861 DNE589854:DNE589861 DXA589854:DXA589861 EGW589854:EGW589861 EQS589854:EQS589861 FAO589854:FAO589861 FKK589854:FKK589861 FUG589854:FUG589861 GEC589854:GEC589861 GNY589854:GNY589861 GXU589854:GXU589861 HHQ589854:HHQ589861 HRM589854:HRM589861 IBI589854:IBI589861 ILE589854:ILE589861 IVA589854:IVA589861 JEW589854:JEW589861 JOS589854:JOS589861 JYO589854:JYO589861 KIK589854:KIK589861 KSG589854:KSG589861 LCC589854:LCC589861 LLY589854:LLY589861 LVU589854:LVU589861 MFQ589854:MFQ589861 MPM589854:MPM589861 MZI589854:MZI589861 NJE589854:NJE589861 NTA589854:NTA589861 OCW589854:OCW589861 OMS589854:OMS589861 OWO589854:OWO589861 PGK589854:PGK589861 PQG589854:PQG589861 QAC589854:QAC589861 QJY589854:QJY589861 QTU589854:QTU589861 RDQ589854:RDQ589861 RNM589854:RNM589861 RXI589854:RXI589861 SHE589854:SHE589861 SRA589854:SRA589861 TAW589854:TAW589861 TKS589854:TKS589861 TUO589854:TUO589861 UEK589854:UEK589861 UOG589854:UOG589861 UYC589854:UYC589861 VHY589854:VHY589861 VRU589854:VRU589861 WBQ589854:WBQ589861 WLM589854:WLM589861 WVI589854:WVI589861 IW655390:IW655397 SS655390:SS655397 ACO655390:ACO655397 AMK655390:AMK655397 AWG655390:AWG655397 BGC655390:BGC655397 BPY655390:BPY655397 BZU655390:BZU655397 CJQ655390:CJQ655397 CTM655390:CTM655397 DDI655390:DDI655397 DNE655390:DNE655397 DXA655390:DXA655397 EGW655390:EGW655397 EQS655390:EQS655397 FAO655390:FAO655397 FKK655390:FKK655397 FUG655390:FUG655397 GEC655390:GEC655397 GNY655390:GNY655397 GXU655390:GXU655397 HHQ655390:HHQ655397 HRM655390:HRM655397 IBI655390:IBI655397 ILE655390:ILE655397 IVA655390:IVA655397 JEW655390:JEW655397 JOS655390:JOS655397 JYO655390:JYO655397 KIK655390:KIK655397 KSG655390:KSG655397 LCC655390:LCC655397 LLY655390:LLY655397 LVU655390:LVU655397 MFQ655390:MFQ655397 MPM655390:MPM655397 MZI655390:MZI655397 NJE655390:NJE655397 NTA655390:NTA655397 OCW655390:OCW655397 OMS655390:OMS655397 OWO655390:OWO655397 PGK655390:PGK655397 PQG655390:PQG655397 QAC655390:QAC655397 QJY655390:QJY655397 QTU655390:QTU655397 RDQ655390:RDQ655397 RNM655390:RNM655397 RXI655390:RXI655397 SHE655390:SHE655397 SRA655390:SRA655397 TAW655390:TAW655397 TKS655390:TKS655397 TUO655390:TUO655397 UEK655390:UEK655397 UOG655390:UOG655397 UYC655390:UYC655397 VHY655390:VHY655397 VRU655390:VRU655397 WBQ655390:WBQ655397 WLM655390:WLM655397 WVI655390:WVI655397 IW720926:IW720933 SS720926:SS720933 ACO720926:ACO720933 AMK720926:AMK720933 AWG720926:AWG720933 BGC720926:BGC720933 BPY720926:BPY720933 BZU720926:BZU720933 CJQ720926:CJQ720933 CTM720926:CTM720933 DDI720926:DDI720933 DNE720926:DNE720933 DXA720926:DXA720933 EGW720926:EGW720933 EQS720926:EQS720933 FAO720926:FAO720933 FKK720926:FKK720933 FUG720926:FUG720933 GEC720926:GEC720933 GNY720926:GNY720933 GXU720926:GXU720933 HHQ720926:HHQ720933 HRM720926:HRM720933 IBI720926:IBI720933 ILE720926:ILE720933 IVA720926:IVA720933 JEW720926:JEW720933 JOS720926:JOS720933 JYO720926:JYO720933 KIK720926:KIK720933 KSG720926:KSG720933 LCC720926:LCC720933 LLY720926:LLY720933 LVU720926:LVU720933 MFQ720926:MFQ720933 MPM720926:MPM720933 MZI720926:MZI720933 NJE720926:NJE720933 NTA720926:NTA720933 OCW720926:OCW720933 OMS720926:OMS720933 OWO720926:OWO720933 PGK720926:PGK720933 PQG720926:PQG720933 QAC720926:QAC720933 QJY720926:QJY720933 QTU720926:QTU720933 RDQ720926:RDQ720933 RNM720926:RNM720933 RXI720926:RXI720933 SHE720926:SHE720933 SRA720926:SRA720933 TAW720926:TAW720933 TKS720926:TKS720933 TUO720926:TUO720933 UEK720926:UEK720933 UOG720926:UOG720933 UYC720926:UYC720933 VHY720926:VHY720933 VRU720926:VRU720933 WBQ720926:WBQ720933 WLM720926:WLM720933 WVI720926:WVI720933 IW786462:IW786469 SS786462:SS786469 ACO786462:ACO786469 AMK786462:AMK786469 AWG786462:AWG786469 BGC786462:BGC786469 BPY786462:BPY786469 BZU786462:BZU786469 CJQ786462:CJQ786469 CTM786462:CTM786469 DDI786462:DDI786469 DNE786462:DNE786469 DXA786462:DXA786469 EGW786462:EGW786469 EQS786462:EQS786469 FAO786462:FAO786469 FKK786462:FKK786469 FUG786462:FUG786469 GEC786462:GEC786469 GNY786462:GNY786469 GXU786462:GXU786469 HHQ786462:HHQ786469 HRM786462:HRM786469 IBI786462:IBI786469 ILE786462:ILE786469 IVA786462:IVA786469 JEW786462:JEW786469 JOS786462:JOS786469 JYO786462:JYO786469 KIK786462:KIK786469 KSG786462:KSG786469 LCC786462:LCC786469 LLY786462:LLY786469 LVU786462:LVU786469 MFQ786462:MFQ786469 MPM786462:MPM786469 MZI786462:MZI786469 NJE786462:NJE786469 NTA786462:NTA786469 OCW786462:OCW786469 OMS786462:OMS786469 OWO786462:OWO786469 PGK786462:PGK786469 PQG786462:PQG786469 QAC786462:QAC786469 QJY786462:QJY786469 QTU786462:QTU786469 RDQ786462:RDQ786469 RNM786462:RNM786469 RXI786462:RXI786469 SHE786462:SHE786469 SRA786462:SRA786469 TAW786462:TAW786469 TKS786462:TKS786469 TUO786462:TUO786469 UEK786462:UEK786469 UOG786462:UOG786469 UYC786462:UYC786469 VHY786462:VHY786469 VRU786462:VRU786469 WBQ786462:WBQ786469 WLM786462:WLM786469 WVI786462:WVI786469 IW851998:IW852005 SS851998:SS852005 ACO851998:ACO852005 AMK851998:AMK852005 AWG851998:AWG852005 BGC851998:BGC852005 BPY851998:BPY852005 BZU851998:BZU852005 CJQ851998:CJQ852005 CTM851998:CTM852005 DDI851998:DDI852005 DNE851998:DNE852005 DXA851998:DXA852005 EGW851998:EGW852005 EQS851998:EQS852005 FAO851998:FAO852005 FKK851998:FKK852005 FUG851998:FUG852005 GEC851998:GEC852005 GNY851998:GNY852005 GXU851998:GXU852005 HHQ851998:HHQ852005 HRM851998:HRM852005 IBI851998:IBI852005 ILE851998:ILE852005 IVA851998:IVA852005 JEW851998:JEW852005 JOS851998:JOS852005 JYO851998:JYO852005 KIK851998:KIK852005 KSG851998:KSG852005 LCC851998:LCC852005 LLY851998:LLY852005 LVU851998:LVU852005 MFQ851998:MFQ852005 MPM851998:MPM852005 MZI851998:MZI852005 NJE851998:NJE852005 NTA851998:NTA852005 OCW851998:OCW852005 OMS851998:OMS852005 OWO851998:OWO852005 PGK851998:PGK852005 PQG851998:PQG852005 QAC851998:QAC852005 QJY851998:QJY852005 QTU851998:QTU852005 RDQ851998:RDQ852005 RNM851998:RNM852005 RXI851998:RXI852005 SHE851998:SHE852005 SRA851998:SRA852005 TAW851998:TAW852005 TKS851998:TKS852005 TUO851998:TUO852005 UEK851998:UEK852005 UOG851998:UOG852005 UYC851998:UYC852005 VHY851998:VHY852005 VRU851998:VRU852005 WBQ851998:WBQ852005 WLM851998:WLM852005 WVI851998:WVI852005 IW917534:IW917541 SS917534:SS917541 ACO917534:ACO917541 AMK917534:AMK917541 AWG917534:AWG917541 BGC917534:BGC917541 BPY917534:BPY917541 BZU917534:BZU917541 CJQ917534:CJQ917541 CTM917534:CTM917541 DDI917534:DDI917541 DNE917534:DNE917541 DXA917534:DXA917541 EGW917534:EGW917541 EQS917534:EQS917541 FAO917534:FAO917541 FKK917534:FKK917541 FUG917534:FUG917541 GEC917534:GEC917541 GNY917534:GNY917541 GXU917534:GXU917541 HHQ917534:HHQ917541 HRM917534:HRM917541 IBI917534:IBI917541 ILE917534:ILE917541 IVA917534:IVA917541 JEW917534:JEW917541 JOS917534:JOS917541 JYO917534:JYO917541 KIK917534:KIK917541 KSG917534:KSG917541 LCC917534:LCC917541 LLY917534:LLY917541 LVU917534:LVU917541 MFQ917534:MFQ917541 MPM917534:MPM917541 MZI917534:MZI917541 NJE917534:NJE917541 NTA917534:NTA917541 OCW917534:OCW917541 OMS917534:OMS917541 OWO917534:OWO917541 PGK917534:PGK917541 PQG917534:PQG917541 QAC917534:QAC917541 QJY917534:QJY917541 QTU917534:QTU917541 RDQ917534:RDQ917541 RNM917534:RNM917541 RXI917534:RXI917541 SHE917534:SHE917541 SRA917534:SRA917541 TAW917534:TAW917541 TKS917534:TKS917541 TUO917534:TUO917541 UEK917534:UEK917541 UOG917534:UOG917541 UYC917534:UYC917541 VHY917534:VHY917541 VRU917534:VRU917541 WBQ917534:WBQ917541 WLM917534:WLM917541 WVI917534:WVI917541 IW983070:IW983077 SS983070:SS983077 ACO983070:ACO983077 AMK983070:AMK983077 AWG983070:AWG983077 BGC983070:BGC983077 BPY983070:BPY983077 BZU983070:BZU983077 CJQ983070:CJQ983077 CTM983070:CTM983077 DDI983070:DDI983077 DNE983070:DNE983077 DXA983070:DXA983077 EGW983070:EGW983077 EQS983070:EQS983077 FAO983070:FAO983077 FKK983070:FKK983077 FUG983070:FUG983077 GEC983070:GEC983077 GNY983070:GNY983077 GXU983070:GXU983077 HHQ983070:HHQ983077 HRM983070:HRM983077 IBI983070:IBI983077 ILE983070:ILE983077 IVA983070:IVA983077 JEW983070:JEW983077 JOS983070:JOS983077 JYO983070:JYO983077 KIK983070:KIK983077 KSG983070:KSG983077 LCC983070:LCC983077 LLY983070:LLY983077 LVU983070:LVU983077 MFQ983070:MFQ983077 MPM983070:MPM983077 MZI983070:MZI983077 NJE983070:NJE983077 NTA983070:NTA983077 OCW983070:OCW983077 OMS983070:OMS983077 OWO983070:OWO983077 PGK983070:PGK983077 PQG983070:PQG983077 QAC983070:QAC983077 QJY983070:QJY983077 QTU983070:QTU983077 RDQ983070:RDQ983077 RNM983070:RNM983077 RXI983070:RXI983077 SHE983070:SHE983077 SRA983070:SRA983077 TAW983070:TAW983077 TKS983070:TKS983077 TUO983070:TUO983077 UEK983070:UEK983077 UOG983070:UOG983077 UYC983070:UYC983077 VHY983070:VHY983077 VRU983070:VRU983077 WBQ983070:WBQ983077 WLM983070:WLM983077 WVI983070:WVI983077 IW65575:IW65578 SS65575:SS65578 ACO65575:ACO65578 AMK65575:AMK65578 AWG65575:AWG65578 BGC65575:BGC65578 BPY65575:BPY65578 BZU65575:BZU65578 CJQ65575:CJQ65578 CTM65575:CTM65578 DDI65575:DDI65578 DNE65575:DNE65578 DXA65575:DXA65578 EGW65575:EGW65578 EQS65575:EQS65578 FAO65575:FAO65578 FKK65575:FKK65578 FUG65575:FUG65578 GEC65575:GEC65578 GNY65575:GNY65578 GXU65575:GXU65578 HHQ65575:HHQ65578 HRM65575:HRM65578 IBI65575:IBI65578 ILE65575:ILE65578 IVA65575:IVA65578 JEW65575:JEW65578 JOS65575:JOS65578 JYO65575:JYO65578 KIK65575:KIK65578 KSG65575:KSG65578 LCC65575:LCC65578 LLY65575:LLY65578 LVU65575:LVU65578 MFQ65575:MFQ65578 MPM65575:MPM65578 MZI65575:MZI65578 NJE65575:NJE65578 NTA65575:NTA65578 OCW65575:OCW65578 OMS65575:OMS65578 OWO65575:OWO65578 PGK65575:PGK65578 PQG65575:PQG65578 QAC65575:QAC65578 QJY65575:QJY65578 QTU65575:QTU65578 RDQ65575:RDQ65578 RNM65575:RNM65578 RXI65575:RXI65578 SHE65575:SHE65578 SRA65575:SRA65578 TAW65575:TAW65578 TKS65575:TKS65578 TUO65575:TUO65578 UEK65575:UEK65578 UOG65575:UOG65578 UYC65575:UYC65578 VHY65575:VHY65578 VRU65575:VRU65578 WBQ65575:WBQ65578 WLM65575:WLM65578 WVI65575:WVI65578 IW131111:IW131114 SS131111:SS131114 ACO131111:ACO131114 AMK131111:AMK131114 AWG131111:AWG131114 BGC131111:BGC131114 BPY131111:BPY131114 BZU131111:BZU131114 CJQ131111:CJQ131114 CTM131111:CTM131114 DDI131111:DDI131114 DNE131111:DNE131114 DXA131111:DXA131114 EGW131111:EGW131114 EQS131111:EQS131114 FAO131111:FAO131114 FKK131111:FKK131114 FUG131111:FUG131114 GEC131111:GEC131114 GNY131111:GNY131114 GXU131111:GXU131114 HHQ131111:HHQ131114 HRM131111:HRM131114 IBI131111:IBI131114 ILE131111:ILE131114 IVA131111:IVA131114 JEW131111:JEW131114 JOS131111:JOS131114 JYO131111:JYO131114 KIK131111:KIK131114 KSG131111:KSG131114 LCC131111:LCC131114 LLY131111:LLY131114 LVU131111:LVU131114 MFQ131111:MFQ131114 MPM131111:MPM131114 MZI131111:MZI131114 NJE131111:NJE131114 NTA131111:NTA131114 OCW131111:OCW131114 OMS131111:OMS131114 OWO131111:OWO131114 PGK131111:PGK131114 PQG131111:PQG131114 QAC131111:QAC131114 QJY131111:QJY131114 QTU131111:QTU131114 RDQ131111:RDQ131114 RNM131111:RNM131114 RXI131111:RXI131114 SHE131111:SHE131114 SRA131111:SRA131114 TAW131111:TAW131114 TKS131111:TKS131114 TUO131111:TUO131114 UEK131111:UEK131114 UOG131111:UOG131114 UYC131111:UYC131114 VHY131111:VHY131114 VRU131111:VRU131114 WBQ131111:WBQ131114 WLM131111:WLM131114 WVI131111:WVI131114 IW196647:IW196650 SS196647:SS196650 ACO196647:ACO196650 AMK196647:AMK196650 AWG196647:AWG196650 BGC196647:BGC196650 BPY196647:BPY196650 BZU196647:BZU196650 CJQ196647:CJQ196650 CTM196647:CTM196650 DDI196647:DDI196650 DNE196647:DNE196650 DXA196647:DXA196650 EGW196647:EGW196650 EQS196647:EQS196650 FAO196647:FAO196650 FKK196647:FKK196650 FUG196647:FUG196650 GEC196647:GEC196650 GNY196647:GNY196650 GXU196647:GXU196650 HHQ196647:HHQ196650 HRM196647:HRM196650 IBI196647:IBI196650 ILE196647:ILE196650 IVA196647:IVA196650 JEW196647:JEW196650 JOS196647:JOS196650 JYO196647:JYO196650 KIK196647:KIK196650 KSG196647:KSG196650 LCC196647:LCC196650 LLY196647:LLY196650 LVU196647:LVU196650 MFQ196647:MFQ196650 MPM196647:MPM196650 MZI196647:MZI196650 NJE196647:NJE196650 NTA196647:NTA196650 OCW196647:OCW196650 OMS196647:OMS196650 OWO196647:OWO196650 PGK196647:PGK196650 PQG196647:PQG196650 QAC196647:QAC196650 QJY196647:QJY196650 QTU196647:QTU196650 RDQ196647:RDQ196650 RNM196647:RNM196650 RXI196647:RXI196650 SHE196647:SHE196650 SRA196647:SRA196650 TAW196647:TAW196650 TKS196647:TKS196650 TUO196647:TUO196650 UEK196647:UEK196650 UOG196647:UOG196650 UYC196647:UYC196650 VHY196647:VHY196650 VRU196647:VRU196650 WBQ196647:WBQ196650 WLM196647:WLM196650 WVI196647:WVI196650 IW262183:IW262186 SS262183:SS262186 ACO262183:ACO262186 AMK262183:AMK262186 AWG262183:AWG262186 BGC262183:BGC262186 BPY262183:BPY262186 BZU262183:BZU262186 CJQ262183:CJQ262186 CTM262183:CTM262186 DDI262183:DDI262186 DNE262183:DNE262186 DXA262183:DXA262186 EGW262183:EGW262186 EQS262183:EQS262186 FAO262183:FAO262186 FKK262183:FKK262186 FUG262183:FUG262186 GEC262183:GEC262186 GNY262183:GNY262186 GXU262183:GXU262186 HHQ262183:HHQ262186 HRM262183:HRM262186 IBI262183:IBI262186 ILE262183:ILE262186 IVA262183:IVA262186 JEW262183:JEW262186 JOS262183:JOS262186 JYO262183:JYO262186 KIK262183:KIK262186 KSG262183:KSG262186 LCC262183:LCC262186 LLY262183:LLY262186 LVU262183:LVU262186 MFQ262183:MFQ262186 MPM262183:MPM262186 MZI262183:MZI262186 NJE262183:NJE262186 NTA262183:NTA262186 OCW262183:OCW262186 OMS262183:OMS262186 OWO262183:OWO262186 PGK262183:PGK262186 PQG262183:PQG262186 QAC262183:QAC262186 QJY262183:QJY262186 QTU262183:QTU262186 RDQ262183:RDQ262186 RNM262183:RNM262186 RXI262183:RXI262186 SHE262183:SHE262186 SRA262183:SRA262186 TAW262183:TAW262186 TKS262183:TKS262186 TUO262183:TUO262186 UEK262183:UEK262186 UOG262183:UOG262186 UYC262183:UYC262186 VHY262183:VHY262186 VRU262183:VRU262186 WBQ262183:WBQ262186 WLM262183:WLM262186 WVI262183:WVI262186 IW327719:IW327722 SS327719:SS327722 ACO327719:ACO327722 AMK327719:AMK327722 AWG327719:AWG327722 BGC327719:BGC327722 BPY327719:BPY327722 BZU327719:BZU327722 CJQ327719:CJQ327722 CTM327719:CTM327722 DDI327719:DDI327722 DNE327719:DNE327722 DXA327719:DXA327722 EGW327719:EGW327722 EQS327719:EQS327722 FAO327719:FAO327722 FKK327719:FKK327722 FUG327719:FUG327722 GEC327719:GEC327722 GNY327719:GNY327722 GXU327719:GXU327722 HHQ327719:HHQ327722 HRM327719:HRM327722 IBI327719:IBI327722 ILE327719:ILE327722 IVA327719:IVA327722 JEW327719:JEW327722 JOS327719:JOS327722 JYO327719:JYO327722 KIK327719:KIK327722 KSG327719:KSG327722 LCC327719:LCC327722 LLY327719:LLY327722 LVU327719:LVU327722 MFQ327719:MFQ327722 MPM327719:MPM327722 MZI327719:MZI327722 NJE327719:NJE327722 NTA327719:NTA327722 OCW327719:OCW327722 OMS327719:OMS327722 OWO327719:OWO327722 PGK327719:PGK327722 PQG327719:PQG327722 QAC327719:QAC327722 QJY327719:QJY327722 QTU327719:QTU327722 RDQ327719:RDQ327722 RNM327719:RNM327722 RXI327719:RXI327722 SHE327719:SHE327722 SRA327719:SRA327722 TAW327719:TAW327722 TKS327719:TKS327722 TUO327719:TUO327722 UEK327719:UEK327722 UOG327719:UOG327722 UYC327719:UYC327722 VHY327719:VHY327722 VRU327719:VRU327722 WBQ327719:WBQ327722 WLM327719:WLM327722 WVI327719:WVI327722 IW393255:IW393258 SS393255:SS393258 ACO393255:ACO393258 AMK393255:AMK393258 AWG393255:AWG393258 BGC393255:BGC393258 BPY393255:BPY393258 BZU393255:BZU393258 CJQ393255:CJQ393258 CTM393255:CTM393258 DDI393255:DDI393258 DNE393255:DNE393258 DXA393255:DXA393258 EGW393255:EGW393258 EQS393255:EQS393258 FAO393255:FAO393258 FKK393255:FKK393258 FUG393255:FUG393258 GEC393255:GEC393258 GNY393255:GNY393258 GXU393255:GXU393258 HHQ393255:HHQ393258 HRM393255:HRM393258 IBI393255:IBI393258 ILE393255:ILE393258 IVA393255:IVA393258 JEW393255:JEW393258 JOS393255:JOS393258 JYO393255:JYO393258 KIK393255:KIK393258 KSG393255:KSG393258 LCC393255:LCC393258 LLY393255:LLY393258 LVU393255:LVU393258 MFQ393255:MFQ393258 MPM393255:MPM393258 MZI393255:MZI393258 NJE393255:NJE393258 NTA393255:NTA393258 OCW393255:OCW393258 OMS393255:OMS393258 OWO393255:OWO393258 PGK393255:PGK393258 PQG393255:PQG393258 QAC393255:QAC393258 QJY393255:QJY393258 QTU393255:QTU393258 RDQ393255:RDQ393258 RNM393255:RNM393258 RXI393255:RXI393258 SHE393255:SHE393258 SRA393255:SRA393258 TAW393255:TAW393258 TKS393255:TKS393258 TUO393255:TUO393258 UEK393255:UEK393258 UOG393255:UOG393258 UYC393255:UYC393258 VHY393255:VHY393258 VRU393255:VRU393258 WBQ393255:WBQ393258 WLM393255:WLM393258 WVI393255:WVI393258 IW458791:IW458794 SS458791:SS458794 ACO458791:ACO458794 AMK458791:AMK458794 AWG458791:AWG458794 BGC458791:BGC458794 BPY458791:BPY458794 BZU458791:BZU458794 CJQ458791:CJQ458794 CTM458791:CTM458794 DDI458791:DDI458794 DNE458791:DNE458794 DXA458791:DXA458794 EGW458791:EGW458794 EQS458791:EQS458794 FAO458791:FAO458794 FKK458791:FKK458794 FUG458791:FUG458794 GEC458791:GEC458794 GNY458791:GNY458794 GXU458791:GXU458794 HHQ458791:HHQ458794 HRM458791:HRM458794 IBI458791:IBI458794 ILE458791:ILE458794 IVA458791:IVA458794 JEW458791:JEW458794 JOS458791:JOS458794 JYO458791:JYO458794 KIK458791:KIK458794 KSG458791:KSG458794 LCC458791:LCC458794 LLY458791:LLY458794 LVU458791:LVU458794 MFQ458791:MFQ458794 MPM458791:MPM458794 MZI458791:MZI458794 NJE458791:NJE458794 NTA458791:NTA458794 OCW458791:OCW458794 OMS458791:OMS458794 OWO458791:OWO458794 PGK458791:PGK458794 PQG458791:PQG458794 QAC458791:QAC458794 QJY458791:QJY458794 QTU458791:QTU458794 RDQ458791:RDQ458794 RNM458791:RNM458794 RXI458791:RXI458794 SHE458791:SHE458794 SRA458791:SRA458794 TAW458791:TAW458794 TKS458791:TKS458794 TUO458791:TUO458794 UEK458791:UEK458794 UOG458791:UOG458794 UYC458791:UYC458794 VHY458791:VHY458794 VRU458791:VRU458794 WBQ458791:WBQ458794 WLM458791:WLM458794 WVI458791:WVI458794 IW524327:IW524330 SS524327:SS524330 ACO524327:ACO524330 AMK524327:AMK524330 AWG524327:AWG524330 BGC524327:BGC524330 BPY524327:BPY524330 BZU524327:BZU524330 CJQ524327:CJQ524330 CTM524327:CTM524330 DDI524327:DDI524330 DNE524327:DNE524330 DXA524327:DXA524330 EGW524327:EGW524330 EQS524327:EQS524330 FAO524327:FAO524330 FKK524327:FKK524330 FUG524327:FUG524330 GEC524327:GEC524330 GNY524327:GNY524330 GXU524327:GXU524330 HHQ524327:HHQ524330 HRM524327:HRM524330 IBI524327:IBI524330 ILE524327:ILE524330 IVA524327:IVA524330 JEW524327:JEW524330 JOS524327:JOS524330 JYO524327:JYO524330 KIK524327:KIK524330 KSG524327:KSG524330 LCC524327:LCC524330 LLY524327:LLY524330 LVU524327:LVU524330 MFQ524327:MFQ524330 MPM524327:MPM524330 MZI524327:MZI524330 NJE524327:NJE524330 NTA524327:NTA524330 OCW524327:OCW524330 OMS524327:OMS524330 OWO524327:OWO524330 PGK524327:PGK524330 PQG524327:PQG524330 QAC524327:QAC524330 QJY524327:QJY524330 QTU524327:QTU524330 RDQ524327:RDQ524330 RNM524327:RNM524330 RXI524327:RXI524330 SHE524327:SHE524330 SRA524327:SRA524330 TAW524327:TAW524330 TKS524327:TKS524330 TUO524327:TUO524330 UEK524327:UEK524330 UOG524327:UOG524330 UYC524327:UYC524330 VHY524327:VHY524330 VRU524327:VRU524330 WBQ524327:WBQ524330 WLM524327:WLM524330 WVI524327:WVI524330 IW589863:IW589866 SS589863:SS589866 ACO589863:ACO589866 AMK589863:AMK589866 AWG589863:AWG589866 BGC589863:BGC589866 BPY589863:BPY589866 BZU589863:BZU589866 CJQ589863:CJQ589866 CTM589863:CTM589866 DDI589863:DDI589866 DNE589863:DNE589866 DXA589863:DXA589866 EGW589863:EGW589866 EQS589863:EQS589866 FAO589863:FAO589866 FKK589863:FKK589866 FUG589863:FUG589866 GEC589863:GEC589866 GNY589863:GNY589866 GXU589863:GXU589866 HHQ589863:HHQ589866 HRM589863:HRM589866 IBI589863:IBI589866 ILE589863:ILE589866 IVA589863:IVA589866 JEW589863:JEW589866 JOS589863:JOS589866 JYO589863:JYO589866 KIK589863:KIK589866 KSG589863:KSG589866 LCC589863:LCC589866 LLY589863:LLY589866 LVU589863:LVU589866 MFQ589863:MFQ589866 MPM589863:MPM589866 MZI589863:MZI589866 NJE589863:NJE589866 NTA589863:NTA589866 OCW589863:OCW589866 OMS589863:OMS589866 OWO589863:OWO589866 PGK589863:PGK589866 PQG589863:PQG589866 QAC589863:QAC589866 QJY589863:QJY589866 QTU589863:QTU589866 RDQ589863:RDQ589866 RNM589863:RNM589866 RXI589863:RXI589866 SHE589863:SHE589866 SRA589863:SRA589866 TAW589863:TAW589866 TKS589863:TKS589866 TUO589863:TUO589866 UEK589863:UEK589866 UOG589863:UOG589866 UYC589863:UYC589866 VHY589863:VHY589866 VRU589863:VRU589866 WBQ589863:WBQ589866 WLM589863:WLM589866 WVI589863:WVI589866 IW655399:IW655402 SS655399:SS655402 ACO655399:ACO655402 AMK655399:AMK655402 AWG655399:AWG655402 BGC655399:BGC655402 BPY655399:BPY655402 BZU655399:BZU655402 CJQ655399:CJQ655402 CTM655399:CTM655402 DDI655399:DDI655402 DNE655399:DNE655402 DXA655399:DXA655402 EGW655399:EGW655402 EQS655399:EQS655402 FAO655399:FAO655402 FKK655399:FKK655402 FUG655399:FUG655402 GEC655399:GEC655402 GNY655399:GNY655402 GXU655399:GXU655402 HHQ655399:HHQ655402 HRM655399:HRM655402 IBI655399:IBI655402 ILE655399:ILE655402 IVA655399:IVA655402 JEW655399:JEW655402 JOS655399:JOS655402 JYO655399:JYO655402 KIK655399:KIK655402 KSG655399:KSG655402 LCC655399:LCC655402 LLY655399:LLY655402 LVU655399:LVU655402 MFQ655399:MFQ655402 MPM655399:MPM655402 MZI655399:MZI655402 NJE655399:NJE655402 NTA655399:NTA655402 OCW655399:OCW655402 OMS655399:OMS655402 OWO655399:OWO655402 PGK655399:PGK655402 PQG655399:PQG655402 QAC655399:QAC655402 QJY655399:QJY655402 QTU655399:QTU655402 RDQ655399:RDQ655402 RNM655399:RNM655402 RXI655399:RXI655402 SHE655399:SHE655402 SRA655399:SRA655402 TAW655399:TAW655402 TKS655399:TKS655402 TUO655399:TUO655402 UEK655399:UEK655402 UOG655399:UOG655402 UYC655399:UYC655402 VHY655399:VHY655402 VRU655399:VRU655402 WBQ655399:WBQ655402 WLM655399:WLM655402 WVI655399:WVI655402 IW720935:IW720938 SS720935:SS720938 ACO720935:ACO720938 AMK720935:AMK720938 AWG720935:AWG720938 BGC720935:BGC720938 BPY720935:BPY720938 BZU720935:BZU720938 CJQ720935:CJQ720938 CTM720935:CTM720938 DDI720935:DDI720938 DNE720935:DNE720938 DXA720935:DXA720938 EGW720935:EGW720938 EQS720935:EQS720938 FAO720935:FAO720938 FKK720935:FKK720938 FUG720935:FUG720938 GEC720935:GEC720938 GNY720935:GNY720938 GXU720935:GXU720938 HHQ720935:HHQ720938 HRM720935:HRM720938 IBI720935:IBI720938 ILE720935:ILE720938 IVA720935:IVA720938 JEW720935:JEW720938 JOS720935:JOS720938 JYO720935:JYO720938 KIK720935:KIK720938 KSG720935:KSG720938 LCC720935:LCC720938 LLY720935:LLY720938 LVU720935:LVU720938 MFQ720935:MFQ720938 MPM720935:MPM720938 MZI720935:MZI720938 NJE720935:NJE720938 NTA720935:NTA720938 OCW720935:OCW720938 OMS720935:OMS720938 OWO720935:OWO720938 PGK720935:PGK720938 PQG720935:PQG720938 QAC720935:QAC720938 QJY720935:QJY720938 QTU720935:QTU720938 RDQ720935:RDQ720938 RNM720935:RNM720938 RXI720935:RXI720938 SHE720935:SHE720938 SRA720935:SRA720938 TAW720935:TAW720938 TKS720935:TKS720938 TUO720935:TUO720938 UEK720935:UEK720938 UOG720935:UOG720938 UYC720935:UYC720938 VHY720935:VHY720938 VRU720935:VRU720938 WBQ720935:WBQ720938 WLM720935:WLM720938 WVI720935:WVI720938 IW786471:IW786474 SS786471:SS786474 ACO786471:ACO786474 AMK786471:AMK786474 AWG786471:AWG786474 BGC786471:BGC786474 BPY786471:BPY786474 BZU786471:BZU786474 CJQ786471:CJQ786474 CTM786471:CTM786474 DDI786471:DDI786474 DNE786471:DNE786474 DXA786471:DXA786474 EGW786471:EGW786474 EQS786471:EQS786474 FAO786471:FAO786474 FKK786471:FKK786474 FUG786471:FUG786474 GEC786471:GEC786474 GNY786471:GNY786474 GXU786471:GXU786474 HHQ786471:HHQ786474 HRM786471:HRM786474 IBI786471:IBI786474 ILE786471:ILE786474 IVA786471:IVA786474 JEW786471:JEW786474 JOS786471:JOS786474 JYO786471:JYO786474 KIK786471:KIK786474 KSG786471:KSG786474 LCC786471:LCC786474 LLY786471:LLY786474 LVU786471:LVU786474 MFQ786471:MFQ786474 MPM786471:MPM786474 MZI786471:MZI786474 NJE786471:NJE786474 NTA786471:NTA786474 OCW786471:OCW786474 OMS786471:OMS786474 OWO786471:OWO786474 PGK786471:PGK786474 PQG786471:PQG786474 QAC786471:QAC786474 QJY786471:QJY786474 QTU786471:QTU786474 RDQ786471:RDQ786474 RNM786471:RNM786474 RXI786471:RXI786474 SHE786471:SHE786474 SRA786471:SRA786474 TAW786471:TAW786474 TKS786471:TKS786474 TUO786471:TUO786474 UEK786471:UEK786474 UOG786471:UOG786474 UYC786471:UYC786474 VHY786471:VHY786474 VRU786471:VRU786474 WBQ786471:WBQ786474 WLM786471:WLM786474 WVI786471:WVI786474 IW852007:IW852010 SS852007:SS852010 ACO852007:ACO852010 AMK852007:AMK852010 AWG852007:AWG852010 BGC852007:BGC852010 BPY852007:BPY852010 BZU852007:BZU852010 CJQ852007:CJQ852010 CTM852007:CTM852010 DDI852007:DDI852010 DNE852007:DNE852010 DXA852007:DXA852010 EGW852007:EGW852010 EQS852007:EQS852010 FAO852007:FAO852010 FKK852007:FKK852010 FUG852007:FUG852010 GEC852007:GEC852010 GNY852007:GNY852010 GXU852007:GXU852010 HHQ852007:HHQ852010 HRM852007:HRM852010 IBI852007:IBI852010 ILE852007:ILE852010 IVA852007:IVA852010 JEW852007:JEW852010 JOS852007:JOS852010 JYO852007:JYO852010 KIK852007:KIK852010 KSG852007:KSG852010 LCC852007:LCC852010 LLY852007:LLY852010 LVU852007:LVU852010 MFQ852007:MFQ852010 MPM852007:MPM852010 MZI852007:MZI852010 NJE852007:NJE852010 NTA852007:NTA852010 OCW852007:OCW852010 OMS852007:OMS852010 OWO852007:OWO852010 PGK852007:PGK852010 PQG852007:PQG852010 QAC852007:QAC852010 QJY852007:QJY852010 QTU852007:QTU852010 RDQ852007:RDQ852010 RNM852007:RNM852010 RXI852007:RXI852010 SHE852007:SHE852010 SRA852007:SRA852010 TAW852007:TAW852010 TKS852007:TKS852010 TUO852007:TUO852010 UEK852007:UEK852010 UOG852007:UOG852010 UYC852007:UYC852010 VHY852007:VHY852010 VRU852007:VRU852010 WBQ852007:WBQ852010 WLM852007:WLM852010 WVI852007:WVI852010 IW917543:IW917546 SS917543:SS917546 ACO917543:ACO917546 AMK917543:AMK917546 AWG917543:AWG917546 BGC917543:BGC917546 BPY917543:BPY917546 BZU917543:BZU917546 CJQ917543:CJQ917546 CTM917543:CTM917546 DDI917543:DDI917546 DNE917543:DNE917546 DXA917543:DXA917546 EGW917543:EGW917546 EQS917543:EQS917546 FAO917543:FAO917546 FKK917543:FKK917546 FUG917543:FUG917546 GEC917543:GEC917546 GNY917543:GNY917546 GXU917543:GXU917546 HHQ917543:HHQ917546 HRM917543:HRM917546 IBI917543:IBI917546 ILE917543:ILE917546 IVA917543:IVA917546 JEW917543:JEW917546 JOS917543:JOS917546 JYO917543:JYO917546 KIK917543:KIK917546 KSG917543:KSG917546 LCC917543:LCC917546 LLY917543:LLY917546 LVU917543:LVU917546 MFQ917543:MFQ917546 MPM917543:MPM917546 MZI917543:MZI917546 NJE917543:NJE917546 NTA917543:NTA917546 OCW917543:OCW917546 OMS917543:OMS917546 OWO917543:OWO917546 PGK917543:PGK917546 PQG917543:PQG917546 QAC917543:QAC917546 QJY917543:QJY917546 QTU917543:QTU917546 RDQ917543:RDQ917546 RNM917543:RNM917546 RXI917543:RXI917546 SHE917543:SHE917546 SRA917543:SRA917546 TAW917543:TAW917546 TKS917543:TKS917546 TUO917543:TUO917546 UEK917543:UEK917546 UOG917543:UOG917546 UYC917543:UYC917546 VHY917543:VHY917546 VRU917543:VRU917546 WBQ917543:WBQ917546 WLM917543:WLM917546 WVI917543:WVI917546 IW983079:IW983082 SS983079:SS983082 ACO983079:ACO983082 AMK983079:AMK983082 AWG983079:AWG983082 BGC983079:BGC983082 BPY983079:BPY983082 BZU983079:BZU983082 CJQ983079:CJQ983082 CTM983079:CTM983082 DDI983079:DDI983082 DNE983079:DNE983082 DXA983079:DXA983082 EGW983079:EGW983082 EQS983079:EQS983082 FAO983079:FAO983082 FKK983079:FKK983082 FUG983079:FUG983082 GEC983079:GEC983082 GNY983079:GNY983082 GXU983079:GXU983082 HHQ983079:HHQ983082 HRM983079:HRM983082 IBI983079:IBI983082 ILE983079:ILE983082 IVA983079:IVA983082 JEW983079:JEW983082 JOS983079:JOS983082 JYO983079:JYO983082 KIK983079:KIK983082 KSG983079:KSG983082 LCC983079:LCC983082 LLY983079:LLY983082 LVU983079:LVU983082 MFQ983079:MFQ983082 MPM983079:MPM983082 MZI983079:MZI983082 NJE983079:NJE983082 NTA983079:NTA983082 OCW983079:OCW983082 OMS983079:OMS983082 OWO983079:OWO983082 PGK983079:PGK983082 PQG983079:PQG983082 QAC983079:QAC983082 QJY983079:QJY983082 QTU983079:QTU983082 RDQ983079:RDQ983082 RNM983079:RNM983082 RXI983079:RXI983082 SHE983079:SHE983082 SRA983079:SRA983082 TAW983079:TAW983082 TKS983079:TKS983082 TUO983079:TUO983082 UEK983079:UEK983082 UOG983079:UOG983082 UYC983079:UYC983082 VHY983079:VHY983082 VRU983079:VRU983082 WBQ983079:WBQ983082 WLM983079:WLM983082 WVI983079:WVI983082 SR12:SR25 ACN12:ACN25 AMJ12:AMJ25 IV12:IV25 WVH12:WVH25 WLL12:WLL25 WBP12:WBP25 VRT12:VRT25 VHX12:VHX25 UYB12:UYB25 UOF12:UOF25 UEJ12:UEJ25 TUN12:TUN25 TKR12:TKR25 TAV12:TAV25 SQZ12:SQZ25 SHD12:SHD25 RXH12:RXH25 RNL12:RNL25 RDP12:RDP25 QTT12:QTT25 QJX12:QJX25 QAB12:QAB25 PQF12:PQF25 PGJ12:PGJ25 OWN12:OWN25 OMR12:OMR25 OCV12:OCV25 NSZ12:NSZ25 NJD12:NJD25 MZH12:MZH25 MPL12:MPL25 MFP12:MFP25 LVT12:LVT25 LLX12:LLX25 LCB12:LCB25 KSF12:KSF25 KIJ12:KIJ25 JYN12:JYN25 JOR12:JOR25 JEV12:JEV25 IUZ12:IUZ25 ILD12:ILD25 IBH12:IBH25 HRL12:HRL25 HHP12:HHP25 GXT12:GXT25 GNX12:GNX25 GEB12:GEB25 FUF12:FUF25 FKJ12:FKJ25 FAN12:FAN25 EQR12:EQR25 EGV12:EGV25 DWZ12:DWZ25 DND12:DND25 DDH12:DDH25 CTL12:CTL25 CJP12:CJP25 BZT12:BZT25 IV44:IV47 SR44:SR47 ACN44:ACN47 AMJ44:AMJ47 AWF44:AWF47 BGB44:BGB47 BPX44:BPX47 BZT44:BZT47 CJP44:CJP47 CTL44:CTL47 DDH44:DDH47 DND44:DND47 DWZ44:DWZ47 EGV44:EGV47 EQR44:EQR47 FAN44:FAN47 FKJ44:FKJ47 FUF44:FUF47 GEB44:GEB47 GNX44:GNX47 GXT44:GXT47 HHP44:HHP47 HRL44:HRL47 IBH44:IBH47 ILD44:ILD47 IUZ44:IUZ47 JEV44:JEV47 JOR44:JOR47 JYN44:JYN47 KIJ44:KIJ47 KSF44:KSF47 LCB44:LCB47 LLX44:LLX47 LVT44:LVT47 MFP44:MFP47 MPL44:MPL47 MZH44:MZH47 NJD44:NJD47 NSZ44:NSZ47 OCV44:OCV47 OMR44:OMR47 OWN44:OWN47 PGJ44:PGJ47 PQF44:PQF47 QAB44:QAB47 QJX44:QJX47 QTT44:QTT47 RDP44:RDP47 RNL44:RNL47 RXH44:RXH47 SHD44:SHD47 SQZ44:SQZ47 TAV44:TAV47 TKR44:TKR47 TUN44:TUN47 UEJ44:UEJ47 UOF44:UOF47 UYB44:UYB47 VHX44:VHX47 VRT44:VRT47 WBP44:WBP47 WLL44:WLL47 WVH44:WVH47"/>
    <dataValidation type="custom" allowBlank="1" showInputMessage="1" showErrorMessage="1" error="Cal que empleneu les espècies a l'apartat de les despeses." prompt="Cal que empleneu les espècies a l'apartat de les despeses." sqref="WVL28:WVN29 IZ28:JB29 SV28:SX29 ACR28:ACT29 AMN28:AMP29 AWJ28:AWL29 BGF28:BGH29 BQB28:BQD29 BZX28:BZZ29 CJT28:CJV29 CTP28:CTR29 DDL28:DDN29 DNH28:DNJ29 DXD28:DXF29 EGZ28:EHB29 EQV28:EQX29 FAR28:FAT29 FKN28:FKP29 FUJ28:FUL29 GEF28:GEH29 GOB28:GOD29 GXX28:GXZ29 HHT28:HHV29 HRP28:HRR29 IBL28:IBN29 ILH28:ILJ29 IVD28:IVF29 JEZ28:JFB29 JOV28:JOX29 JYR28:JYT29 KIN28:KIP29 KSJ28:KSL29 LCF28:LCH29 LMB28:LMD29 LVX28:LVZ29 MFT28:MFV29 MPP28:MPR29 MZL28:MZN29 NJH28:NJJ29 NTD28:NTF29 OCZ28:ODB29 OMV28:OMX29 OWR28:OWT29 PGN28:PGP29 PQJ28:PQL29 QAF28:QAH29 QKB28:QKD29 QTX28:QTZ29 RDT28:RDV29 RNP28:RNR29 RXL28:RXN29 SHH28:SHJ29 SRD28:SRF29 TAZ28:TBB29 TKV28:TKX29 TUR28:TUT29 UEN28:UEP29 UOJ28:UOL29 UYF28:UYH29 VIB28:VID29 VRX28:VRZ29 WBT28:WBV29 WLP28:WLR29">
      <formula1>#REF!</formula1>
    </dataValidation>
    <dataValidation type="decimal" allowBlank="1" showInputMessage="1" showErrorMessage="1" error="L'import subvencionat no pot ser superior al 50% del pressupost" prompt="Introduïu la subvenció que demaneu al Departament de Cultura."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0</formula1>
      <formula2>IU59*0.5</formula2>
    </dataValidation>
    <dataValidation type="decimal" allowBlank="1" showInputMessage="1" showErrorMessage="1" error="L'import subvencionat no pot ser superior al 50% del pressupost" prompt="Introduïu la subvenció que demaneu al Departament de Cultura." sqref="F65536 F131072 F196608 F262144 F327680 F393216 F458752 F524288 F589824 F655360 F720896 F786432 F851968 F917504 F983040">
      <formula1>0</formula1>
      <formula2>#REF!*0.5</formula2>
    </dataValidation>
    <dataValidation type="custom" allowBlank="1" showInputMessage="1" showErrorMessage="1" error="Cal que empleneu les espècies a l'apartat de les despeses." prompt="Cal que empleneu les espècies a l'apartat de les despeses." sqref="F65545:G65546 F983049:G983050 F917513:G917514 F851977:G851978 F786441:G786442 F720905:G720906 F655369:G655370 F589833:G589834 F524297:G524298 F458761:G458762 F393225:G393226 F327689:G327690 F262153:G262154 F196617:G196618 F131081:G131082">
      <formula1>A65592</formula1>
    </dataValidation>
    <dataValidation type="decimal" allowBlank="1" showInputMessage="1" showErrorMessage="1" error="L'import subvencionat no pot ser superior al 50% del pressupost" prompt="Introduïu la subvenció que demaneu al Departament de Cultura." sqref="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formula1>0</formula1>
      <formula2>IV65595*0.5</formula2>
    </dataValidation>
    <dataValidation allowBlank="1" showInputMessage="1" showErrorMessage="1" prompt="Cal que introduïu l'import concedit provisionalment pel Departament de Cultura. "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G65536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G131072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G196608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G262144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G327680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G393216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G458752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G524288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G589824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G655360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G720896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G786432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G851968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G917504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G983040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allowBlank="1" showInputMessage="1" showErrorMessage="1" prompt="Cal que introduïu la subvenció concedida pel Departament de Cultura." sqref="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dataValidation allowBlank="1" showInputMessage="1" showErrorMessage="1" prompt="Informeu els imports a les cel·les inferiors." sqref="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F65547:G65547 JA65564:JC65564 SW65564:SY65564 ACS65564:ACU65564 AMO65564:AMQ65564 AWK65564:AWM65564 BGG65564:BGI65564 BQC65564:BQE65564 BZY65564:CAA65564 CJU65564:CJW65564 CTQ65564:CTS65564 DDM65564:DDO65564 DNI65564:DNK65564 DXE65564:DXG65564 EHA65564:EHC65564 EQW65564:EQY65564 FAS65564:FAU65564 FKO65564:FKQ65564 FUK65564:FUM65564 GEG65564:GEI65564 GOC65564:GOE65564 GXY65564:GYA65564 HHU65564:HHW65564 HRQ65564:HRS65564 IBM65564:IBO65564 ILI65564:ILK65564 IVE65564:IVG65564 JFA65564:JFC65564 JOW65564:JOY65564 JYS65564:JYU65564 KIO65564:KIQ65564 KSK65564:KSM65564 LCG65564:LCI65564 LMC65564:LME65564 LVY65564:LWA65564 MFU65564:MFW65564 MPQ65564:MPS65564 MZM65564:MZO65564 NJI65564:NJK65564 NTE65564:NTG65564 ODA65564:ODC65564 OMW65564:OMY65564 OWS65564:OWU65564 PGO65564:PGQ65564 PQK65564:PQM65564 QAG65564:QAI65564 QKC65564:QKE65564 QTY65564:QUA65564 RDU65564:RDW65564 RNQ65564:RNS65564 RXM65564:RXO65564 SHI65564:SHK65564 SRE65564:SRG65564 TBA65564:TBC65564 TKW65564:TKY65564 TUS65564:TUU65564 UEO65564:UEQ65564 UOK65564:UOM65564 UYG65564:UYI65564 VIC65564:VIE65564 VRY65564:VSA65564 WBU65564:WBW65564 WLQ65564:WLS65564 WVM65564:WVO65564 F131083:G131083 JA131100:JC131100 SW131100:SY131100 ACS131100:ACU131100 AMO131100:AMQ131100 AWK131100:AWM131100 BGG131100:BGI131100 BQC131100:BQE131100 BZY131100:CAA131100 CJU131100:CJW131100 CTQ131100:CTS131100 DDM131100:DDO131100 DNI131100:DNK131100 DXE131100:DXG131100 EHA131100:EHC131100 EQW131100:EQY131100 FAS131100:FAU131100 FKO131100:FKQ131100 FUK131100:FUM131100 GEG131100:GEI131100 GOC131100:GOE131100 GXY131100:GYA131100 HHU131100:HHW131100 HRQ131100:HRS131100 IBM131100:IBO131100 ILI131100:ILK131100 IVE131100:IVG131100 JFA131100:JFC131100 JOW131100:JOY131100 JYS131100:JYU131100 KIO131100:KIQ131100 KSK131100:KSM131100 LCG131100:LCI131100 LMC131100:LME131100 LVY131100:LWA131100 MFU131100:MFW131100 MPQ131100:MPS131100 MZM131100:MZO131100 NJI131100:NJK131100 NTE131100:NTG131100 ODA131100:ODC131100 OMW131100:OMY131100 OWS131100:OWU131100 PGO131100:PGQ131100 PQK131100:PQM131100 QAG131100:QAI131100 QKC131100:QKE131100 QTY131100:QUA131100 RDU131100:RDW131100 RNQ131100:RNS131100 RXM131100:RXO131100 SHI131100:SHK131100 SRE131100:SRG131100 TBA131100:TBC131100 TKW131100:TKY131100 TUS131100:TUU131100 UEO131100:UEQ131100 UOK131100:UOM131100 UYG131100:UYI131100 VIC131100:VIE131100 VRY131100:VSA131100 WBU131100:WBW131100 WLQ131100:WLS131100 WVM131100:WVO131100 F196619:G196619 JA196636:JC196636 SW196636:SY196636 ACS196636:ACU196636 AMO196636:AMQ196636 AWK196636:AWM196636 BGG196636:BGI196636 BQC196636:BQE196636 BZY196636:CAA196636 CJU196636:CJW196636 CTQ196636:CTS196636 DDM196636:DDO196636 DNI196636:DNK196636 DXE196636:DXG196636 EHA196636:EHC196636 EQW196636:EQY196636 FAS196636:FAU196636 FKO196636:FKQ196636 FUK196636:FUM196636 GEG196636:GEI196636 GOC196636:GOE196636 GXY196636:GYA196636 HHU196636:HHW196636 HRQ196636:HRS196636 IBM196636:IBO196636 ILI196636:ILK196636 IVE196636:IVG196636 JFA196636:JFC196636 JOW196636:JOY196636 JYS196636:JYU196636 KIO196636:KIQ196636 KSK196636:KSM196636 LCG196636:LCI196636 LMC196636:LME196636 LVY196636:LWA196636 MFU196636:MFW196636 MPQ196636:MPS196636 MZM196636:MZO196636 NJI196636:NJK196636 NTE196636:NTG196636 ODA196636:ODC196636 OMW196636:OMY196636 OWS196636:OWU196636 PGO196636:PGQ196636 PQK196636:PQM196636 QAG196636:QAI196636 QKC196636:QKE196636 QTY196636:QUA196636 RDU196636:RDW196636 RNQ196636:RNS196636 RXM196636:RXO196636 SHI196636:SHK196636 SRE196636:SRG196636 TBA196636:TBC196636 TKW196636:TKY196636 TUS196636:TUU196636 UEO196636:UEQ196636 UOK196636:UOM196636 UYG196636:UYI196636 VIC196636:VIE196636 VRY196636:VSA196636 WBU196636:WBW196636 WLQ196636:WLS196636 WVM196636:WVO196636 F262155:G262155 JA262172:JC262172 SW262172:SY262172 ACS262172:ACU262172 AMO262172:AMQ262172 AWK262172:AWM262172 BGG262172:BGI262172 BQC262172:BQE262172 BZY262172:CAA262172 CJU262172:CJW262172 CTQ262172:CTS262172 DDM262172:DDO262172 DNI262172:DNK262172 DXE262172:DXG262172 EHA262172:EHC262172 EQW262172:EQY262172 FAS262172:FAU262172 FKO262172:FKQ262172 FUK262172:FUM262172 GEG262172:GEI262172 GOC262172:GOE262172 GXY262172:GYA262172 HHU262172:HHW262172 HRQ262172:HRS262172 IBM262172:IBO262172 ILI262172:ILK262172 IVE262172:IVG262172 JFA262172:JFC262172 JOW262172:JOY262172 JYS262172:JYU262172 KIO262172:KIQ262172 KSK262172:KSM262172 LCG262172:LCI262172 LMC262172:LME262172 LVY262172:LWA262172 MFU262172:MFW262172 MPQ262172:MPS262172 MZM262172:MZO262172 NJI262172:NJK262172 NTE262172:NTG262172 ODA262172:ODC262172 OMW262172:OMY262172 OWS262172:OWU262172 PGO262172:PGQ262172 PQK262172:PQM262172 QAG262172:QAI262172 QKC262172:QKE262172 QTY262172:QUA262172 RDU262172:RDW262172 RNQ262172:RNS262172 RXM262172:RXO262172 SHI262172:SHK262172 SRE262172:SRG262172 TBA262172:TBC262172 TKW262172:TKY262172 TUS262172:TUU262172 UEO262172:UEQ262172 UOK262172:UOM262172 UYG262172:UYI262172 VIC262172:VIE262172 VRY262172:VSA262172 WBU262172:WBW262172 WLQ262172:WLS262172 WVM262172:WVO262172 F327691:G327691 JA327708:JC327708 SW327708:SY327708 ACS327708:ACU327708 AMO327708:AMQ327708 AWK327708:AWM327708 BGG327708:BGI327708 BQC327708:BQE327708 BZY327708:CAA327708 CJU327708:CJW327708 CTQ327708:CTS327708 DDM327708:DDO327708 DNI327708:DNK327708 DXE327708:DXG327708 EHA327708:EHC327708 EQW327708:EQY327708 FAS327708:FAU327708 FKO327708:FKQ327708 FUK327708:FUM327708 GEG327708:GEI327708 GOC327708:GOE327708 GXY327708:GYA327708 HHU327708:HHW327708 HRQ327708:HRS327708 IBM327708:IBO327708 ILI327708:ILK327708 IVE327708:IVG327708 JFA327708:JFC327708 JOW327708:JOY327708 JYS327708:JYU327708 KIO327708:KIQ327708 KSK327708:KSM327708 LCG327708:LCI327708 LMC327708:LME327708 LVY327708:LWA327708 MFU327708:MFW327708 MPQ327708:MPS327708 MZM327708:MZO327708 NJI327708:NJK327708 NTE327708:NTG327708 ODA327708:ODC327708 OMW327708:OMY327708 OWS327708:OWU327708 PGO327708:PGQ327708 PQK327708:PQM327708 QAG327708:QAI327708 QKC327708:QKE327708 QTY327708:QUA327708 RDU327708:RDW327708 RNQ327708:RNS327708 RXM327708:RXO327708 SHI327708:SHK327708 SRE327708:SRG327708 TBA327708:TBC327708 TKW327708:TKY327708 TUS327708:TUU327708 UEO327708:UEQ327708 UOK327708:UOM327708 UYG327708:UYI327708 VIC327708:VIE327708 VRY327708:VSA327708 WBU327708:WBW327708 WLQ327708:WLS327708 WVM327708:WVO327708 F393227:G393227 JA393244:JC393244 SW393244:SY393244 ACS393244:ACU393244 AMO393244:AMQ393244 AWK393244:AWM393244 BGG393244:BGI393244 BQC393244:BQE393244 BZY393244:CAA393244 CJU393244:CJW393244 CTQ393244:CTS393244 DDM393244:DDO393244 DNI393244:DNK393244 DXE393244:DXG393244 EHA393244:EHC393244 EQW393244:EQY393244 FAS393244:FAU393244 FKO393244:FKQ393244 FUK393244:FUM393244 GEG393244:GEI393244 GOC393244:GOE393244 GXY393244:GYA393244 HHU393244:HHW393244 HRQ393244:HRS393244 IBM393244:IBO393244 ILI393244:ILK393244 IVE393244:IVG393244 JFA393244:JFC393244 JOW393244:JOY393244 JYS393244:JYU393244 KIO393244:KIQ393244 KSK393244:KSM393244 LCG393244:LCI393244 LMC393244:LME393244 LVY393244:LWA393244 MFU393244:MFW393244 MPQ393244:MPS393244 MZM393244:MZO393244 NJI393244:NJK393244 NTE393244:NTG393244 ODA393244:ODC393244 OMW393244:OMY393244 OWS393244:OWU393244 PGO393244:PGQ393244 PQK393244:PQM393244 QAG393244:QAI393244 QKC393244:QKE393244 QTY393244:QUA393244 RDU393244:RDW393244 RNQ393244:RNS393244 RXM393244:RXO393244 SHI393244:SHK393244 SRE393244:SRG393244 TBA393244:TBC393244 TKW393244:TKY393244 TUS393244:TUU393244 UEO393244:UEQ393244 UOK393244:UOM393244 UYG393244:UYI393244 VIC393244:VIE393244 VRY393244:VSA393244 WBU393244:WBW393244 WLQ393244:WLS393244 WVM393244:WVO393244 F458763:G458763 JA458780:JC458780 SW458780:SY458780 ACS458780:ACU458780 AMO458780:AMQ458780 AWK458780:AWM458780 BGG458780:BGI458780 BQC458780:BQE458780 BZY458780:CAA458780 CJU458780:CJW458780 CTQ458780:CTS458780 DDM458780:DDO458780 DNI458780:DNK458780 DXE458780:DXG458780 EHA458780:EHC458780 EQW458780:EQY458780 FAS458780:FAU458780 FKO458780:FKQ458780 FUK458780:FUM458780 GEG458780:GEI458780 GOC458780:GOE458780 GXY458780:GYA458780 HHU458780:HHW458780 HRQ458780:HRS458780 IBM458780:IBO458780 ILI458780:ILK458780 IVE458780:IVG458780 JFA458780:JFC458780 JOW458780:JOY458780 JYS458780:JYU458780 KIO458780:KIQ458780 KSK458780:KSM458780 LCG458780:LCI458780 LMC458780:LME458780 LVY458780:LWA458780 MFU458780:MFW458780 MPQ458780:MPS458780 MZM458780:MZO458780 NJI458780:NJK458780 NTE458780:NTG458780 ODA458780:ODC458780 OMW458780:OMY458780 OWS458780:OWU458780 PGO458780:PGQ458780 PQK458780:PQM458780 QAG458780:QAI458780 QKC458780:QKE458780 QTY458780:QUA458780 RDU458780:RDW458780 RNQ458780:RNS458780 RXM458780:RXO458780 SHI458780:SHK458780 SRE458780:SRG458780 TBA458780:TBC458780 TKW458780:TKY458780 TUS458780:TUU458780 UEO458780:UEQ458780 UOK458780:UOM458780 UYG458780:UYI458780 VIC458780:VIE458780 VRY458780:VSA458780 WBU458780:WBW458780 WLQ458780:WLS458780 WVM458780:WVO458780 F524299:G524299 JA524316:JC524316 SW524316:SY524316 ACS524316:ACU524316 AMO524316:AMQ524316 AWK524316:AWM524316 BGG524316:BGI524316 BQC524316:BQE524316 BZY524316:CAA524316 CJU524316:CJW524316 CTQ524316:CTS524316 DDM524316:DDO524316 DNI524316:DNK524316 DXE524316:DXG524316 EHA524316:EHC524316 EQW524316:EQY524316 FAS524316:FAU524316 FKO524316:FKQ524316 FUK524316:FUM524316 GEG524316:GEI524316 GOC524316:GOE524316 GXY524316:GYA524316 HHU524316:HHW524316 HRQ524316:HRS524316 IBM524316:IBO524316 ILI524316:ILK524316 IVE524316:IVG524316 JFA524316:JFC524316 JOW524316:JOY524316 JYS524316:JYU524316 KIO524316:KIQ524316 KSK524316:KSM524316 LCG524316:LCI524316 LMC524316:LME524316 LVY524316:LWA524316 MFU524316:MFW524316 MPQ524316:MPS524316 MZM524316:MZO524316 NJI524316:NJK524316 NTE524316:NTG524316 ODA524316:ODC524316 OMW524316:OMY524316 OWS524316:OWU524316 PGO524316:PGQ524316 PQK524316:PQM524316 QAG524316:QAI524316 QKC524316:QKE524316 QTY524316:QUA524316 RDU524316:RDW524316 RNQ524316:RNS524316 RXM524316:RXO524316 SHI524316:SHK524316 SRE524316:SRG524316 TBA524316:TBC524316 TKW524316:TKY524316 TUS524316:TUU524316 UEO524316:UEQ524316 UOK524316:UOM524316 UYG524316:UYI524316 VIC524316:VIE524316 VRY524316:VSA524316 WBU524316:WBW524316 WLQ524316:WLS524316 WVM524316:WVO524316 F589835:G589835 JA589852:JC589852 SW589852:SY589852 ACS589852:ACU589852 AMO589852:AMQ589852 AWK589852:AWM589852 BGG589852:BGI589852 BQC589852:BQE589852 BZY589852:CAA589852 CJU589852:CJW589852 CTQ589852:CTS589852 DDM589852:DDO589852 DNI589852:DNK589852 DXE589852:DXG589852 EHA589852:EHC589852 EQW589852:EQY589852 FAS589852:FAU589852 FKO589852:FKQ589852 FUK589852:FUM589852 GEG589852:GEI589852 GOC589852:GOE589852 GXY589852:GYA589852 HHU589852:HHW589852 HRQ589852:HRS589852 IBM589852:IBO589852 ILI589852:ILK589852 IVE589852:IVG589852 JFA589852:JFC589852 JOW589852:JOY589852 JYS589852:JYU589852 KIO589852:KIQ589852 KSK589852:KSM589852 LCG589852:LCI589852 LMC589852:LME589852 LVY589852:LWA589852 MFU589852:MFW589852 MPQ589852:MPS589852 MZM589852:MZO589852 NJI589852:NJK589852 NTE589852:NTG589852 ODA589852:ODC589852 OMW589852:OMY589852 OWS589852:OWU589852 PGO589852:PGQ589852 PQK589852:PQM589852 QAG589852:QAI589852 QKC589852:QKE589852 QTY589852:QUA589852 RDU589852:RDW589852 RNQ589852:RNS589852 RXM589852:RXO589852 SHI589852:SHK589852 SRE589852:SRG589852 TBA589852:TBC589852 TKW589852:TKY589852 TUS589852:TUU589852 UEO589852:UEQ589852 UOK589852:UOM589852 UYG589852:UYI589852 VIC589852:VIE589852 VRY589852:VSA589852 WBU589852:WBW589852 WLQ589852:WLS589852 WVM589852:WVO589852 F655371:G655371 JA655388:JC655388 SW655388:SY655388 ACS655388:ACU655388 AMO655388:AMQ655388 AWK655388:AWM655388 BGG655388:BGI655388 BQC655388:BQE655388 BZY655388:CAA655388 CJU655388:CJW655388 CTQ655388:CTS655388 DDM655388:DDO655388 DNI655388:DNK655388 DXE655388:DXG655388 EHA655388:EHC655388 EQW655388:EQY655388 FAS655388:FAU655388 FKO655388:FKQ655388 FUK655388:FUM655388 GEG655388:GEI655388 GOC655388:GOE655388 GXY655388:GYA655388 HHU655388:HHW655388 HRQ655388:HRS655388 IBM655388:IBO655388 ILI655388:ILK655388 IVE655388:IVG655388 JFA655388:JFC655388 JOW655388:JOY655388 JYS655388:JYU655388 KIO655388:KIQ655388 KSK655388:KSM655388 LCG655388:LCI655388 LMC655388:LME655388 LVY655388:LWA655388 MFU655388:MFW655388 MPQ655388:MPS655388 MZM655388:MZO655388 NJI655388:NJK655388 NTE655388:NTG655388 ODA655388:ODC655388 OMW655388:OMY655388 OWS655388:OWU655388 PGO655388:PGQ655388 PQK655388:PQM655388 QAG655388:QAI655388 QKC655388:QKE655388 QTY655388:QUA655388 RDU655388:RDW655388 RNQ655388:RNS655388 RXM655388:RXO655388 SHI655388:SHK655388 SRE655388:SRG655388 TBA655388:TBC655388 TKW655388:TKY655388 TUS655388:TUU655388 UEO655388:UEQ655388 UOK655388:UOM655388 UYG655388:UYI655388 VIC655388:VIE655388 VRY655388:VSA655388 WBU655388:WBW655388 WLQ655388:WLS655388 WVM655388:WVO655388 F720907:G720907 JA720924:JC720924 SW720924:SY720924 ACS720924:ACU720924 AMO720924:AMQ720924 AWK720924:AWM720924 BGG720924:BGI720924 BQC720924:BQE720924 BZY720924:CAA720924 CJU720924:CJW720924 CTQ720924:CTS720924 DDM720924:DDO720924 DNI720924:DNK720924 DXE720924:DXG720924 EHA720924:EHC720924 EQW720924:EQY720924 FAS720924:FAU720924 FKO720924:FKQ720924 FUK720924:FUM720924 GEG720924:GEI720924 GOC720924:GOE720924 GXY720924:GYA720924 HHU720924:HHW720924 HRQ720924:HRS720924 IBM720924:IBO720924 ILI720924:ILK720924 IVE720924:IVG720924 JFA720924:JFC720924 JOW720924:JOY720924 JYS720924:JYU720924 KIO720924:KIQ720924 KSK720924:KSM720924 LCG720924:LCI720924 LMC720924:LME720924 LVY720924:LWA720924 MFU720924:MFW720924 MPQ720924:MPS720924 MZM720924:MZO720924 NJI720924:NJK720924 NTE720924:NTG720924 ODA720924:ODC720924 OMW720924:OMY720924 OWS720924:OWU720924 PGO720924:PGQ720924 PQK720924:PQM720924 QAG720924:QAI720924 QKC720924:QKE720924 QTY720924:QUA720924 RDU720924:RDW720924 RNQ720924:RNS720924 RXM720924:RXO720924 SHI720924:SHK720924 SRE720924:SRG720924 TBA720924:TBC720924 TKW720924:TKY720924 TUS720924:TUU720924 UEO720924:UEQ720924 UOK720924:UOM720924 UYG720924:UYI720924 VIC720924:VIE720924 VRY720924:VSA720924 WBU720924:WBW720924 WLQ720924:WLS720924 WVM720924:WVO720924 F786443:G786443 JA786460:JC786460 SW786460:SY786460 ACS786460:ACU786460 AMO786460:AMQ786460 AWK786460:AWM786460 BGG786460:BGI786460 BQC786460:BQE786460 BZY786460:CAA786460 CJU786460:CJW786460 CTQ786460:CTS786460 DDM786460:DDO786460 DNI786460:DNK786460 DXE786460:DXG786460 EHA786460:EHC786460 EQW786460:EQY786460 FAS786460:FAU786460 FKO786460:FKQ786460 FUK786460:FUM786460 GEG786460:GEI786460 GOC786460:GOE786460 GXY786460:GYA786460 HHU786460:HHW786460 HRQ786460:HRS786460 IBM786460:IBO786460 ILI786460:ILK786460 IVE786460:IVG786460 JFA786460:JFC786460 JOW786460:JOY786460 JYS786460:JYU786460 KIO786460:KIQ786460 KSK786460:KSM786460 LCG786460:LCI786460 LMC786460:LME786460 LVY786460:LWA786460 MFU786460:MFW786460 MPQ786460:MPS786460 MZM786460:MZO786460 NJI786460:NJK786460 NTE786460:NTG786460 ODA786460:ODC786460 OMW786460:OMY786460 OWS786460:OWU786460 PGO786460:PGQ786460 PQK786460:PQM786460 QAG786460:QAI786460 QKC786460:QKE786460 QTY786460:QUA786460 RDU786460:RDW786460 RNQ786460:RNS786460 RXM786460:RXO786460 SHI786460:SHK786460 SRE786460:SRG786460 TBA786460:TBC786460 TKW786460:TKY786460 TUS786460:TUU786460 UEO786460:UEQ786460 UOK786460:UOM786460 UYG786460:UYI786460 VIC786460:VIE786460 VRY786460:VSA786460 WBU786460:WBW786460 WLQ786460:WLS786460 WVM786460:WVO786460 F851979:G851979 JA851996:JC851996 SW851996:SY851996 ACS851996:ACU851996 AMO851996:AMQ851996 AWK851996:AWM851996 BGG851996:BGI851996 BQC851996:BQE851996 BZY851996:CAA851996 CJU851996:CJW851996 CTQ851996:CTS851996 DDM851996:DDO851996 DNI851996:DNK851996 DXE851996:DXG851996 EHA851996:EHC851996 EQW851996:EQY851996 FAS851996:FAU851996 FKO851996:FKQ851996 FUK851996:FUM851996 GEG851996:GEI851996 GOC851996:GOE851996 GXY851996:GYA851996 HHU851996:HHW851996 HRQ851996:HRS851996 IBM851996:IBO851996 ILI851996:ILK851996 IVE851996:IVG851996 JFA851996:JFC851996 JOW851996:JOY851996 JYS851996:JYU851996 KIO851996:KIQ851996 KSK851996:KSM851996 LCG851996:LCI851996 LMC851996:LME851996 LVY851996:LWA851996 MFU851996:MFW851996 MPQ851996:MPS851996 MZM851996:MZO851996 NJI851996:NJK851996 NTE851996:NTG851996 ODA851996:ODC851996 OMW851996:OMY851996 OWS851996:OWU851996 PGO851996:PGQ851996 PQK851996:PQM851996 QAG851996:QAI851996 QKC851996:QKE851996 QTY851996:QUA851996 RDU851996:RDW851996 RNQ851996:RNS851996 RXM851996:RXO851996 SHI851996:SHK851996 SRE851996:SRG851996 TBA851996:TBC851996 TKW851996:TKY851996 TUS851996:TUU851996 UEO851996:UEQ851996 UOK851996:UOM851996 UYG851996:UYI851996 VIC851996:VIE851996 VRY851996:VSA851996 WBU851996:WBW851996 WLQ851996:WLS851996 WVM851996:WVO851996 F917515:G917515 JA917532:JC917532 SW917532:SY917532 ACS917532:ACU917532 AMO917532:AMQ917532 AWK917532:AWM917532 BGG917532:BGI917532 BQC917532:BQE917532 BZY917532:CAA917532 CJU917532:CJW917532 CTQ917532:CTS917532 DDM917532:DDO917532 DNI917532:DNK917532 DXE917532:DXG917532 EHA917532:EHC917532 EQW917532:EQY917532 FAS917532:FAU917532 FKO917532:FKQ917532 FUK917532:FUM917532 GEG917532:GEI917532 GOC917532:GOE917532 GXY917532:GYA917532 HHU917532:HHW917532 HRQ917532:HRS917532 IBM917532:IBO917532 ILI917532:ILK917532 IVE917532:IVG917532 JFA917532:JFC917532 JOW917532:JOY917532 JYS917532:JYU917532 KIO917532:KIQ917532 KSK917532:KSM917532 LCG917532:LCI917532 LMC917532:LME917532 LVY917532:LWA917532 MFU917532:MFW917532 MPQ917532:MPS917532 MZM917532:MZO917532 NJI917532:NJK917532 NTE917532:NTG917532 ODA917532:ODC917532 OMW917532:OMY917532 OWS917532:OWU917532 PGO917532:PGQ917532 PQK917532:PQM917532 QAG917532:QAI917532 QKC917532:QKE917532 QTY917532:QUA917532 RDU917532:RDW917532 RNQ917532:RNS917532 RXM917532:RXO917532 SHI917532:SHK917532 SRE917532:SRG917532 TBA917532:TBC917532 TKW917532:TKY917532 TUS917532:TUU917532 UEO917532:UEQ917532 UOK917532:UOM917532 UYG917532:UYI917532 VIC917532:VIE917532 VRY917532:VSA917532 WBU917532:WBW917532 WLQ917532:WLS917532 WVM917532:WVO917532 F983051:G983051 JA983068:JC983068 SW983068:SY983068 ACS983068:ACU983068 AMO983068:AMQ983068 AWK983068:AWM983068 BGG983068:BGI983068 BQC983068:BQE983068 BZY983068:CAA983068 CJU983068:CJW983068 CTQ983068:CTS983068 DDM983068:DDO983068 DNI983068:DNK983068 DXE983068:DXG983068 EHA983068:EHC983068 EQW983068:EQY983068 FAS983068:FAU983068 FKO983068:FKQ983068 FUK983068:FUM983068 GEG983068:GEI983068 GOC983068:GOE983068 GXY983068:GYA983068 HHU983068:HHW983068 HRQ983068:HRS983068 IBM983068:IBO983068 ILI983068:ILK983068 IVE983068:IVG983068 JFA983068:JFC983068 JOW983068:JOY983068 JYS983068:JYU983068 KIO983068:KIQ983068 KSK983068:KSM983068 LCG983068:LCI983068 LMC983068:LME983068 LVY983068:LWA983068 MFU983068:MFW983068 MPQ983068:MPS983068 MZM983068:MZO983068 NJI983068:NJK983068 NTE983068:NTG983068 ODA983068:ODC983068 OMW983068:OMY983068 OWS983068:OWU983068 PGO983068:PGQ983068 PQK983068:PQM983068 QAG983068:QAI983068 QKC983068:QKE983068 QTY983068:QUA983068 RDU983068:RDW983068 RNQ983068:RNS983068 RXM983068:RXO983068 SHI983068:SHK983068 SRE983068:SRG983068 TBA983068:TBC983068 TKW983068:TKY983068 TUS983068:TUU983068 UEO983068:UEQ983068 UOK983068:UOM983068 UYG983068:UYI983068 VIC983068:VIE983068 VRY983068:VSA983068 WBU983068:WBW983068 WLQ983068:WLS983068 WVM983068:WVO983068 IZ12:JB12 SV12:SX12 ACR12:ACT12 AMN12:AMP12 AWJ12:AWL12 BGF12:BGH12 BQB12:BQD12 BZX12:BZZ12 CJT12:CJV12 CTP12:CTR12 DDL12:DDN12 DNH12:DNJ12 DXD12:DXF12 EGZ12:EHB12 EQV12:EQX12 FAR12:FAT12 FKN12:FKP12 FUJ12:FUL12 GEF12:GEH12 GOB12:GOD12 GXX12:GXZ12 HHT12:HHV12 HRP12:HRR12 IBL12:IBN12 ILH12:ILJ12 IVD12:IVF12 JEZ12:JFB12 JOV12:JOX12 JYR12:JYT12 KIN12:KIP12 KSJ12:KSL12 LCF12:LCH12 LMB12:LMD12 LVX12:LVZ12 MFT12:MFV12 MPP12:MPR12 MZL12:MZN12 NJH12:NJJ12 NTD12:NTF12 OCZ12:ODB12 OMV12:OMX12 OWR12:OWT12 PGN12:PGP12 PQJ12:PQL12 QAF12:QAH12 QKB12:QKD12 QTX12:QTZ12 RDT12:RDV12 RNP12:RNR12 RXL12:RXN12 SHH12:SHJ12 SRD12:SRF12 TAZ12:TBB12 TKV12:TKX12 TUR12:TUT12 UEN12:UEP12 UOJ12:UOL12 UYF12:UYH12 VIB12:VID12 VRX12:VRZ12 WBT12:WBV12 WLP12:WLR12 WVL12:WVN12 F65538:G65538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F131074:G131074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F196610:G196610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F262146:G262146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F327682:G327682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F393218:G393218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F458754:G458754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F524290:G524290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F589826:G589826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F655362:G655362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F720898:G720898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F786434:G786434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F851970:G851970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F917506:G917506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F983042:G983042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F983054:G983054 JA983071:JC983071 SW983071:SY983071 ACS983071:ACU983071 AMO983071:AMQ983071 AWK983071:AWM983071 BGG983071:BGI983071 BQC983071:BQE983071 BZY983071:CAA983071 CJU983071:CJW983071 CTQ983071:CTS983071 DDM983071:DDO983071 DNI983071:DNK983071 DXE983071:DXG983071 EHA983071:EHC983071 EQW983071:EQY983071 FAS983071:FAU983071 FKO983071:FKQ983071 FUK983071:FUM983071 GEG983071:GEI983071 GOC983071:GOE983071 GXY983071:GYA983071 HHU983071:HHW983071 HRQ983071:HRS983071 IBM983071:IBO983071 ILI983071:ILK983071 IVE983071:IVG983071 JFA983071:JFC983071 JOW983071:JOY983071 JYS983071:JYU983071 KIO983071:KIQ983071 KSK983071:KSM983071 LCG983071:LCI983071 LMC983071:LME983071 LVY983071:LWA983071 MFU983071:MFW983071 MPQ983071:MPS983071 MZM983071:MZO983071 NJI983071:NJK983071 NTE983071:NTG983071 ODA983071:ODC983071 OMW983071:OMY983071 OWS983071:OWU983071 PGO983071:PGQ983071 PQK983071:PQM983071 QAG983071:QAI983071 QKC983071:QKE983071 QTY983071:QUA983071 RDU983071:RDW983071 RNQ983071:RNS983071 RXM983071:RXO983071 SHI983071:SHK983071 SRE983071:SRG983071 TBA983071:TBC983071 TKW983071:TKY983071 TUS983071:TUU983071 UEO983071:UEQ983071 UOK983071:UOM983071 UYG983071:UYI983071 VIC983071:VIE983071 VRY983071:VSA983071 WBU983071:WBW983071 WLQ983071:WLS983071 WVM983071:WVO983071 F65557:G65557 JA65574:JC65574 SW65574:SY65574 ACS65574:ACU65574 AMO65574:AMQ65574 AWK65574:AWM65574 BGG65574:BGI65574 BQC65574:BQE65574 BZY65574:CAA65574 CJU65574:CJW65574 CTQ65574:CTS65574 DDM65574:DDO65574 DNI65574:DNK65574 DXE65574:DXG65574 EHA65574:EHC65574 EQW65574:EQY65574 FAS65574:FAU65574 FKO65574:FKQ65574 FUK65574:FUM65574 GEG65574:GEI65574 GOC65574:GOE65574 GXY65574:GYA65574 HHU65574:HHW65574 HRQ65574:HRS65574 IBM65574:IBO65574 ILI65574:ILK65574 IVE65574:IVG65574 JFA65574:JFC65574 JOW65574:JOY65574 JYS65574:JYU65574 KIO65574:KIQ65574 KSK65574:KSM65574 LCG65574:LCI65574 LMC65574:LME65574 LVY65574:LWA65574 MFU65574:MFW65574 MPQ65574:MPS65574 MZM65574:MZO65574 NJI65574:NJK65574 NTE65574:NTG65574 ODA65574:ODC65574 OMW65574:OMY65574 OWS65574:OWU65574 PGO65574:PGQ65574 PQK65574:PQM65574 QAG65574:QAI65574 QKC65574:QKE65574 QTY65574:QUA65574 RDU65574:RDW65574 RNQ65574:RNS65574 RXM65574:RXO65574 SHI65574:SHK65574 SRE65574:SRG65574 TBA65574:TBC65574 TKW65574:TKY65574 TUS65574:TUU65574 UEO65574:UEQ65574 UOK65574:UOM65574 UYG65574:UYI65574 VIC65574:VIE65574 VRY65574:VSA65574 WBU65574:WBW65574 WLQ65574:WLS65574 WVM65574:WVO65574 F131093:G131093 JA131110:JC131110 SW131110:SY131110 ACS131110:ACU131110 AMO131110:AMQ131110 AWK131110:AWM131110 BGG131110:BGI131110 BQC131110:BQE131110 BZY131110:CAA131110 CJU131110:CJW131110 CTQ131110:CTS131110 DDM131110:DDO131110 DNI131110:DNK131110 DXE131110:DXG131110 EHA131110:EHC131110 EQW131110:EQY131110 FAS131110:FAU131110 FKO131110:FKQ131110 FUK131110:FUM131110 GEG131110:GEI131110 GOC131110:GOE131110 GXY131110:GYA131110 HHU131110:HHW131110 HRQ131110:HRS131110 IBM131110:IBO131110 ILI131110:ILK131110 IVE131110:IVG131110 JFA131110:JFC131110 JOW131110:JOY131110 JYS131110:JYU131110 KIO131110:KIQ131110 KSK131110:KSM131110 LCG131110:LCI131110 LMC131110:LME131110 LVY131110:LWA131110 MFU131110:MFW131110 MPQ131110:MPS131110 MZM131110:MZO131110 NJI131110:NJK131110 NTE131110:NTG131110 ODA131110:ODC131110 OMW131110:OMY131110 OWS131110:OWU131110 PGO131110:PGQ131110 PQK131110:PQM131110 QAG131110:QAI131110 QKC131110:QKE131110 QTY131110:QUA131110 RDU131110:RDW131110 RNQ131110:RNS131110 RXM131110:RXO131110 SHI131110:SHK131110 SRE131110:SRG131110 TBA131110:TBC131110 TKW131110:TKY131110 TUS131110:TUU131110 UEO131110:UEQ131110 UOK131110:UOM131110 UYG131110:UYI131110 VIC131110:VIE131110 VRY131110:VSA131110 WBU131110:WBW131110 WLQ131110:WLS131110 WVM131110:WVO131110 F196629:G196629 JA196646:JC196646 SW196646:SY196646 ACS196646:ACU196646 AMO196646:AMQ196646 AWK196646:AWM196646 BGG196646:BGI196646 BQC196646:BQE196646 BZY196646:CAA196646 CJU196646:CJW196646 CTQ196646:CTS196646 DDM196646:DDO196646 DNI196646:DNK196646 DXE196646:DXG196646 EHA196646:EHC196646 EQW196646:EQY196646 FAS196646:FAU196646 FKO196646:FKQ196646 FUK196646:FUM196646 GEG196646:GEI196646 GOC196646:GOE196646 GXY196646:GYA196646 HHU196646:HHW196646 HRQ196646:HRS196646 IBM196646:IBO196646 ILI196646:ILK196646 IVE196646:IVG196646 JFA196646:JFC196646 JOW196646:JOY196646 JYS196646:JYU196646 KIO196646:KIQ196646 KSK196646:KSM196646 LCG196646:LCI196646 LMC196646:LME196646 LVY196646:LWA196646 MFU196646:MFW196646 MPQ196646:MPS196646 MZM196646:MZO196646 NJI196646:NJK196646 NTE196646:NTG196646 ODA196646:ODC196646 OMW196646:OMY196646 OWS196646:OWU196646 PGO196646:PGQ196646 PQK196646:PQM196646 QAG196646:QAI196646 QKC196646:QKE196646 QTY196646:QUA196646 RDU196646:RDW196646 RNQ196646:RNS196646 RXM196646:RXO196646 SHI196646:SHK196646 SRE196646:SRG196646 TBA196646:TBC196646 TKW196646:TKY196646 TUS196646:TUU196646 UEO196646:UEQ196646 UOK196646:UOM196646 UYG196646:UYI196646 VIC196646:VIE196646 VRY196646:VSA196646 WBU196646:WBW196646 WLQ196646:WLS196646 WVM196646:WVO196646 F262165:G262165 JA262182:JC262182 SW262182:SY262182 ACS262182:ACU262182 AMO262182:AMQ262182 AWK262182:AWM262182 BGG262182:BGI262182 BQC262182:BQE262182 BZY262182:CAA262182 CJU262182:CJW262182 CTQ262182:CTS262182 DDM262182:DDO262182 DNI262182:DNK262182 DXE262182:DXG262182 EHA262182:EHC262182 EQW262182:EQY262182 FAS262182:FAU262182 FKO262182:FKQ262182 FUK262182:FUM262182 GEG262182:GEI262182 GOC262182:GOE262182 GXY262182:GYA262182 HHU262182:HHW262182 HRQ262182:HRS262182 IBM262182:IBO262182 ILI262182:ILK262182 IVE262182:IVG262182 JFA262182:JFC262182 JOW262182:JOY262182 JYS262182:JYU262182 KIO262182:KIQ262182 KSK262182:KSM262182 LCG262182:LCI262182 LMC262182:LME262182 LVY262182:LWA262182 MFU262182:MFW262182 MPQ262182:MPS262182 MZM262182:MZO262182 NJI262182:NJK262182 NTE262182:NTG262182 ODA262182:ODC262182 OMW262182:OMY262182 OWS262182:OWU262182 PGO262182:PGQ262182 PQK262182:PQM262182 QAG262182:QAI262182 QKC262182:QKE262182 QTY262182:QUA262182 RDU262182:RDW262182 RNQ262182:RNS262182 RXM262182:RXO262182 SHI262182:SHK262182 SRE262182:SRG262182 TBA262182:TBC262182 TKW262182:TKY262182 TUS262182:TUU262182 UEO262182:UEQ262182 UOK262182:UOM262182 UYG262182:UYI262182 VIC262182:VIE262182 VRY262182:VSA262182 WBU262182:WBW262182 WLQ262182:WLS262182 WVM262182:WVO262182 F327701:G327701 JA327718:JC327718 SW327718:SY327718 ACS327718:ACU327718 AMO327718:AMQ327718 AWK327718:AWM327718 BGG327718:BGI327718 BQC327718:BQE327718 BZY327718:CAA327718 CJU327718:CJW327718 CTQ327718:CTS327718 DDM327718:DDO327718 DNI327718:DNK327718 DXE327718:DXG327718 EHA327718:EHC327718 EQW327718:EQY327718 FAS327718:FAU327718 FKO327718:FKQ327718 FUK327718:FUM327718 GEG327718:GEI327718 GOC327718:GOE327718 GXY327718:GYA327718 HHU327718:HHW327718 HRQ327718:HRS327718 IBM327718:IBO327718 ILI327718:ILK327718 IVE327718:IVG327718 JFA327718:JFC327718 JOW327718:JOY327718 JYS327718:JYU327718 KIO327718:KIQ327718 KSK327718:KSM327718 LCG327718:LCI327718 LMC327718:LME327718 LVY327718:LWA327718 MFU327718:MFW327718 MPQ327718:MPS327718 MZM327718:MZO327718 NJI327718:NJK327718 NTE327718:NTG327718 ODA327718:ODC327718 OMW327718:OMY327718 OWS327718:OWU327718 PGO327718:PGQ327718 PQK327718:PQM327718 QAG327718:QAI327718 QKC327718:QKE327718 QTY327718:QUA327718 RDU327718:RDW327718 RNQ327718:RNS327718 RXM327718:RXO327718 SHI327718:SHK327718 SRE327718:SRG327718 TBA327718:TBC327718 TKW327718:TKY327718 TUS327718:TUU327718 UEO327718:UEQ327718 UOK327718:UOM327718 UYG327718:UYI327718 VIC327718:VIE327718 VRY327718:VSA327718 WBU327718:WBW327718 WLQ327718:WLS327718 WVM327718:WVO327718 F393237:G393237 JA393254:JC393254 SW393254:SY393254 ACS393254:ACU393254 AMO393254:AMQ393254 AWK393254:AWM393254 BGG393254:BGI393254 BQC393254:BQE393254 BZY393254:CAA393254 CJU393254:CJW393254 CTQ393254:CTS393254 DDM393254:DDO393254 DNI393254:DNK393254 DXE393254:DXG393254 EHA393254:EHC393254 EQW393254:EQY393254 FAS393254:FAU393254 FKO393254:FKQ393254 FUK393254:FUM393254 GEG393254:GEI393254 GOC393254:GOE393254 GXY393254:GYA393254 HHU393254:HHW393254 HRQ393254:HRS393254 IBM393254:IBO393254 ILI393254:ILK393254 IVE393254:IVG393254 JFA393254:JFC393254 JOW393254:JOY393254 JYS393254:JYU393254 KIO393254:KIQ393254 KSK393254:KSM393254 LCG393254:LCI393254 LMC393254:LME393254 LVY393254:LWA393254 MFU393254:MFW393254 MPQ393254:MPS393254 MZM393254:MZO393254 NJI393254:NJK393254 NTE393254:NTG393254 ODA393254:ODC393254 OMW393254:OMY393254 OWS393254:OWU393254 PGO393254:PGQ393254 PQK393254:PQM393254 QAG393254:QAI393254 QKC393254:QKE393254 QTY393254:QUA393254 RDU393254:RDW393254 RNQ393254:RNS393254 RXM393254:RXO393254 SHI393254:SHK393254 SRE393254:SRG393254 TBA393254:TBC393254 TKW393254:TKY393254 TUS393254:TUU393254 UEO393254:UEQ393254 UOK393254:UOM393254 UYG393254:UYI393254 VIC393254:VIE393254 VRY393254:VSA393254 WBU393254:WBW393254 WLQ393254:WLS393254 WVM393254:WVO393254 F458773:G458773 JA458790:JC458790 SW458790:SY458790 ACS458790:ACU458790 AMO458790:AMQ458790 AWK458790:AWM458790 BGG458790:BGI458790 BQC458790:BQE458790 BZY458790:CAA458790 CJU458790:CJW458790 CTQ458790:CTS458790 DDM458790:DDO458790 DNI458790:DNK458790 DXE458790:DXG458790 EHA458790:EHC458790 EQW458790:EQY458790 FAS458790:FAU458790 FKO458790:FKQ458790 FUK458790:FUM458790 GEG458790:GEI458790 GOC458790:GOE458790 GXY458790:GYA458790 HHU458790:HHW458790 HRQ458790:HRS458790 IBM458790:IBO458790 ILI458790:ILK458790 IVE458790:IVG458790 JFA458790:JFC458790 JOW458790:JOY458790 JYS458790:JYU458790 KIO458790:KIQ458790 KSK458790:KSM458790 LCG458790:LCI458790 LMC458790:LME458790 LVY458790:LWA458790 MFU458790:MFW458790 MPQ458790:MPS458790 MZM458790:MZO458790 NJI458790:NJK458790 NTE458790:NTG458790 ODA458790:ODC458790 OMW458790:OMY458790 OWS458790:OWU458790 PGO458790:PGQ458790 PQK458790:PQM458790 QAG458790:QAI458790 QKC458790:QKE458790 QTY458790:QUA458790 RDU458790:RDW458790 RNQ458790:RNS458790 RXM458790:RXO458790 SHI458790:SHK458790 SRE458790:SRG458790 TBA458790:TBC458790 TKW458790:TKY458790 TUS458790:TUU458790 UEO458790:UEQ458790 UOK458790:UOM458790 UYG458790:UYI458790 VIC458790:VIE458790 VRY458790:VSA458790 WBU458790:WBW458790 WLQ458790:WLS458790 WVM458790:WVO458790 F524309:G524309 JA524326:JC524326 SW524326:SY524326 ACS524326:ACU524326 AMO524326:AMQ524326 AWK524326:AWM524326 BGG524326:BGI524326 BQC524326:BQE524326 BZY524326:CAA524326 CJU524326:CJW524326 CTQ524326:CTS524326 DDM524326:DDO524326 DNI524326:DNK524326 DXE524326:DXG524326 EHA524326:EHC524326 EQW524326:EQY524326 FAS524326:FAU524326 FKO524326:FKQ524326 FUK524326:FUM524326 GEG524326:GEI524326 GOC524326:GOE524326 GXY524326:GYA524326 HHU524326:HHW524326 HRQ524326:HRS524326 IBM524326:IBO524326 ILI524326:ILK524326 IVE524326:IVG524326 JFA524326:JFC524326 JOW524326:JOY524326 JYS524326:JYU524326 KIO524326:KIQ524326 KSK524326:KSM524326 LCG524326:LCI524326 LMC524326:LME524326 LVY524326:LWA524326 MFU524326:MFW524326 MPQ524326:MPS524326 MZM524326:MZO524326 NJI524326:NJK524326 NTE524326:NTG524326 ODA524326:ODC524326 OMW524326:OMY524326 OWS524326:OWU524326 PGO524326:PGQ524326 PQK524326:PQM524326 QAG524326:QAI524326 QKC524326:QKE524326 QTY524326:QUA524326 RDU524326:RDW524326 RNQ524326:RNS524326 RXM524326:RXO524326 SHI524326:SHK524326 SRE524326:SRG524326 TBA524326:TBC524326 TKW524326:TKY524326 TUS524326:TUU524326 UEO524326:UEQ524326 UOK524326:UOM524326 UYG524326:UYI524326 VIC524326:VIE524326 VRY524326:VSA524326 WBU524326:WBW524326 WLQ524326:WLS524326 WVM524326:WVO524326 F589845:G589845 JA589862:JC589862 SW589862:SY589862 ACS589862:ACU589862 AMO589862:AMQ589862 AWK589862:AWM589862 BGG589862:BGI589862 BQC589862:BQE589862 BZY589862:CAA589862 CJU589862:CJW589862 CTQ589862:CTS589862 DDM589862:DDO589862 DNI589862:DNK589862 DXE589862:DXG589862 EHA589862:EHC589862 EQW589862:EQY589862 FAS589862:FAU589862 FKO589862:FKQ589862 FUK589862:FUM589862 GEG589862:GEI589862 GOC589862:GOE589862 GXY589862:GYA589862 HHU589862:HHW589862 HRQ589862:HRS589862 IBM589862:IBO589862 ILI589862:ILK589862 IVE589862:IVG589862 JFA589862:JFC589862 JOW589862:JOY589862 JYS589862:JYU589862 KIO589862:KIQ589862 KSK589862:KSM589862 LCG589862:LCI589862 LMC589862:LME589862 LVY589862:LWA589862 MFU589862:MFW589862 MPQ589862:MPS589862 MZM589862:MZO589862 NJI589862:NJK589862 NTE589862:NTG589862 ODA589862:ODC589862 OMW589862:OMY589862 OWS589862:OWU589862 PGO589862:PGQ589862 PQK589862:PQM589862 QAG589862:QAI589862 QKC589862:QKE589862 QTY589862:QUA589862 RDU589862:RDW589862 RNQ589862:RNS589862 RXM589862:RXO589862 SHI589862:SHK589862 SRE589862:SRG589862 TBA589862:TBC589862 TKW589862:TKY589862 TUS589862:TUU589862 UEO589862:UEQ589862 UOK589862:UOM589862 UYG589862:UYI589862 VIC589862:VIE589862 VRY589862:VSA589862 WBU589862:WBW589862 WLQ589862:WLS589862 WVM589862:WVO589862 F655381:G655381 JA655398:JC655398 SW655398:SY655398 ACS655398:ACU655398 AMO655398:AMQ655398 AWK655398:AWM655398 BGG655398:BGI655398 BQC655398:BQE655398 BZY655398:CAA655398 CJU655398:CJW655398 CTQ655398:CTS655398 DDM655398:DDO655398 DNI655398:DNK655398 DXE655398:DXG655398 EHA655398:EHC655398 EQW655398:EQY655398 FAS655398:FAU655398 FKO655398:FKQ655398 FUK655398:FUM655398 GEG655398:GEI655398 GOC655398:GOE655398 GXY655398:GYA655398 HHU655398:HHW655398 HRQ655398:HRS655398 IBM655398:IBO655398 ILI655398:ILK655398 IVE655398:IVG655398 JFA655398:JFC655398 JOW655398:JOY655398 JYS655398:JYU655398 KIO655398:KIQ655398 KSK655398:KSM655398 LCG655398:LCI655398 LMC655398:LME655398 LVY655398:LWA655398 MFU655398:MFW655398 MPQ655398:MPS655398 MZM655398:MZO655398 NJI655398:NJK655398 NTE655398:NTG655398 ODA655398:ODC655398 OMW655398:OMY655398 OWS655398:OWU655398 PGO655398:PGQ655398 PQK655398:PQM655398 QAG655398:QAI655398 QKC655398:QKE655398 QTY655398:QUA655398 RDU655398:RDW655398 RNQ655398:RNS655398 RXM655398:RXO655398 SHI655398:SHK655398 SRE655398:SRG655398 TBA655398:TBC655398 TKW655398:TKY655398 TUS655398:TUU655398 UEO655398:UEQ655398 UOK655398:UOM655398 UYG655398:UYI655398 VIC655398:VIE655398 VRY655398:VSA655398 WBU655398:WBW655398 WLQ655398:WLS655398 WVM655398:WVO655398 F720917:G720917 JA720934:JC720934 SW720934:SY720934 ACS720934:ACU720934 AMO720934:AMQ720934 AWK720934:AWM720934 BGG720934:BGI720934 BQC720934:BQE720934 BZY720934:CAA720934 CJU720934:CJW720934 CTQ720934:CTS720934 DDM720934:DDO720934 DNI720934:DNK720934 DXE720934:DXG720934 EHA720934:EHC720934 EQW720934:EQY720934 FAS720934:FAU720934 FKO720934:FKQ720934 FUK720934:FUM720934 GEG720934:GEI720934 GOC720934:GOE720934 GXY720934:GYA720934 HHU720934:HHW720934 HRQ720934:HRS720934 IBM720934:IBO720934 ILI720934:ILK720934 IVE720934:IVG720934 JFA720934:JFC720934 JOW720934:JOY720934 JYS720934:JYU720934 KIO720934:KIQ720934 KSK720934:KSM720934 LCG720934:LCI720934 LMC720934:LME720934 LVY720934:LWA720934 MFU720934:MFW720934 MPQ720934:MPS720934 MZM720934:MZO720934 NJI720934:NJK720934 NTE720934:NTG720934 ODA720934:ODC720934 OMW720934:OMY720934 OWS720934:OWU720934 PGO720934:PGQ720934 PQK720934:PQM720934 QAG720934:QAI720934 QKC720934:QKE720934 QTY720934:QUA720934 RDU720934:RDW720934 RNQ720934:RNS720934 RXM720934:RXO720934 SHI720934:SHK720934 SRE720934:SRG720934 TBA720934:TBC720934 TKW720934:TKY720934 TUS720934:TUU720934 UEO720934:UEQ720934 UOK720934:UOM720934 UYG720934:UYI720934 VIC720934:VIE720934 VRY720934:VSA720934 WBU720934:WBW720934 WLQ720934:WLS720934 WVM720934:WVO720934 F786453:G786453 JA786470:JC786470 SW786470:SY786470 ACS786470:ACU786470 AMO786470:AMQ786470 AWK786470:AWM786470 BGG786470:BGI786470 BQC786470:BQE786470 BZY786470:CAA786470 CJU786470:CJW786470 CTQ786470:CTS786470 DDM786470:DDO786470 DNI786470:DNK786470 DXE786470:DXG786470 EHA786470:EHC786470 EQW786470:EQY786470 FAS786470:FAU786470 FKO786470:FKQ786470 FUK786470:FUM786470 GEG786470:GEI786470 GOC786470:GOE786470 GXY786470:GYA786470 HHU786470:HHW786470 HRQ786470:HRS786470 IBM786470:IBO786470 ILI786470:ILK786470 IVE786470:IVG786470 JFA786470:JFC786470 JOW786470:JOY786470 JYS786470:JYU786470 KIO786470:KIQ786470 KSK786470:KSM786470 LCG786470:LCI786470 LMC786470:LME786470 LVY786470:LWA786470 MFU786470:MFW786470 MPQ786470:MPS786470 MZM786470:MZO786470 NJI786470:NJK786470 NTE786470:NTG786470 ODA786470:ODC786470 OMW786470:OMY786470 OWS786470:OWU786470 PGO786470:PGQ786470 PQK786470:PQM786470 QAG786470:QAI786470 QKC786470:QKE786470 QTY786470:QUA786470 RDU786470:RDW786470 RNQ786470:RNS786470 RXM786470:RXO786470 SHI786470:SHK786470 SRE786470:SRG786470 TBA786470:TBC786470 TKW786470:TKY786470 TUS786470:TUU786470 UEO786470:UEQ786470 UOK786470:UOM786470 UYG786470:UYI786470 VIC786470:VIE786470 VRY786470:VSA786470 WBU786470:WBW786470 WLQ786470:WLS786470 WVM786470:WVO786470 F851989:G851989 JA852006:JC852006 SW852006:SY852006 ACS852006:ACU852006 AMO852006:AMQ852006 AWK852006:AWM852006 BGG852006:BGI852006 BQC852006:BQE852006 BZY852006:CAA852006 CJU852006:CJW852006 CTQ852006:CTS852006 DDM852006:DDO852006 DNI852006:DNK852006 DXE852006:DXG852006 EHA852006:EHC852006 EQW852006:EQY852006 FAS852006:FAU852006 FKO852006:FKQ852006 FUK852006:FUM852006 GEG852006:GEI852006 GOC852006:GOE852006 GXY852006:GYA852006 HHU852006:HHW852006 HRQ852006:HRS852006 IBM852006:IBO852006 ILI852006:ILK852006 IVE852006:IVG852006 JFA852006:JFC852006 JOW852006:JOY852006 JYS852006:JYU852006 KIO852006:KIQ852006 KSK852006:KSM852006 LCG852006:LCI852006 LMC852006:LME852006 LVY852006:LWA852006 MFU852006:MFW852006 MPQ852006:MPS852006 MZM852006:MZO852006 NJI852006:NJK852006 NTE852006:NTG852006 ODA852006:ODC852006 OMW852006:OMY852006 OWS852006:OWU852006 PGO852006:PGQ852006 PQK852006:PQM852006 QAG852006:QAI852006 QKC852006:QKE852006 QTY852006:QUA852006 RDU852006:RDW852006 RNQ852006:RNS852006 RXM852006:RXO852006 SHI852006:SHK852006 SRE852006:SRG852006 TBA852006:TBC852006 TKW852006:TKY852006 TUS852006:TUU852006 UEO852006:UEQ852006 UOK852006:UOM852006 UYG852006:UYI852006 VIC852006:VIE852006 VRY852006:VSA852006 WBU852006:WBW852006 WLQ852006:WLS852006 WVM852006:WVO852006 F917525:G917525 JA917542:JC917542 SW917542:SY917542 ACS917542:ACU917542 AMO917542:AMQ917542 AWK917542:AWM917542 BGG917542:BGI917542 BQC917542:BQE917542 BZY917542:CAA917542 CJU917542:CJW917542 CTQ917542:CTS917542 DDM917542:DDO917542 DNI917542:DNK917542 DXE917542:DXG917542 EHA917542:EHC917542 EQW917542:EQY917542 FAS917542:FAU917542 FKO917542:FKQ917542 FUK917542:FUM917542 GEG917542:GEI917542 GOC917542:GOE917542 GXY917542:GYA917542 HHU917542:HHW917542 HRQ917542:HRS917542 IBM917542:IBO917542 ILI917542:ILK917542 IVE917542:IVG917542 JFA917542:JFC917542 JOW917542:JOY917542 JYS917542:JYU917542 KIO917542:KIQ917542 KSK917542:KSM917542 LCG917542:LCI917542 LMC917542:LME917542 LVY917542:LWA917542 MFU917542:MFW917542 MPQ917542:MPS917542 MZM917542:MZO917542 NJI917542:NJK917542 NTE917542:NTG917542 ODA917542:ODC917542 OMW917542:OMY917542 OWS917542:OWU917542 PGO917542:PGQ917542 PQK917542:PQM917542 QAG917542:QAI917542 QKC917542:QKE917542 QTY917542:QUA917542 RDU917542:RDW917542 RNQ917542:RNS917542 RXM917542:RXO917542 SHI917542:SHK917542 SRE917542:SRG917542 TBA917542:TBC917542 TKW917542:TKY917542 TUS917542:TUU917542 UEO917542:UEQ917542 UOK917542:UOM917542 UYG917542:UYI917542 VIC917542:VIE917542 VRY917542:VSA917542 WBU917542:WBW917542 WLQ917542:WLS917542 WVM917542:WVO917542 F983061:G983061 JA983078:JC983078 SW983078:SY983078 ACS983078:ACU983078 AMO983078:AMQ983078 AWK983078:AWM983078 BGG983078:BGI983078 BQC983078:BQE983078 BZY983078:CAA983078 CJU983078:CJW983078 CTQ983078:CTS983078 DDM983078:DDO983078 DNI983078:DNK983078 DXE983078:DXG983078 EHA983078:EHC983078 EQW983078:EQY983078 FAS983078:FAU983078 FKO983078:FKQ983078 FUK983078:FUM983078 GEG983078:GEI983078 GOC983078:GOE983078 GXY983078:GYA983078 HHU983078:HHW983078 HRQ983078:HRS983078 IBM983078:IBO983078 ILI983078:ILK983078 IVE983078:IVG983078 JFA983078:JFC983078 JOW983078:JOY983078 JYS983078:JYU983078 KIO983078:KIQ983078 KSK983078:KSM983078 LCG983078:LCI983078 LMC983078:LME983078 LVY983078:LWA983078 MFU983078:MFW983078 MPQ983078:MPS983078 MZM983078:MZO983078 NJI983078:NJK983078 NTE983078:NTG983078 ODA983078:ODC983078 OMW983078:OMY983078 OWS983078:OWU983078 PGO983078:PGQ983078 PQK983078:PQM983078 QAG983078:QAI983078 QKC983078:QKE983078 QTY983078:QUA983078 RDU983078:RDW983078 RNQ983078:RNS983078 RXM983078:RXO983078 SHI983078:SHK983078 SRE983078:SRG983078 TBA983078:TBC983078 TKW983078:TKY983078 TUS983078:TUU983078 UEO983078:UEQ983078 UOK983078:UOM983078 UYG983078:UYI983078 VIC983078:VIE983078 VRY983078:VSA983078 WBU983078:WBW983078 WLQ983078:WLS983078 WVM983078:WVO983078 IZ50:JB50 SV50:SX50 ACR50:ACT50 AMN50:AMP50 AWJ50:AWL50 BGF50:BGH50 BQB50:BQD50 BZX50:BZZ50 CJT50:CJV50 CTP50:CTR50 DDL50:DDN50 DNH50:DNJ50 DXD50:DXF50 EGZ50:EHB50 EQV50:EQX50 FAR50:FAT50 FKN50:FKP50 FUJ50:FUL50 GEF50:GEH50 GOB50:GOD50 GXX50:GXZ50 HHT50:HHV50 HRP50:HRR50 IBL50:IBN50 ILH50:ILJ50 IVD50:IVF50 JEZ50:JFB50 JOV50:JOX50 JYR50:JYT50 KIN50:KIP50 KSJ50:KSL50 LCF50:LCH50 LMB50:LMD50 LVX50:LVZ50 MFT50:MFV50 MPP50:MPR50 MZL50:MZN50 NJH50:NJJ50 NTD50:NTF50 OCZ50:ODB50 OMV50:OMX50 OWR50:OWT50 PGN50:PGP50 PQJ50:PQL50 QAF50:QAH50 QKB50:QKD50 QTX50:QTZ50 RDT50:RDV50 RNP50:RNR50 RXL50:RXN50 SHH50:SHJ50 SRD50:SRF50 TAZ50:TBB50 TKV50:TKX50 TUR50:TUT50 UEN50:UEP50 UOJ50:UOL50 UYF50:UYH50 VIB50:VID50 VRX50:VRZ50 WBT50:WBV50 WLP50:WLR50 WVL50:WVN50 F65566:G65566 JA65583:JC65583 SW65583:SY65583 ACS65583:ACU65583 AMO65583:AMQ65583 AWK65583:AWM65583 BGG65583:BGI65583 BQC65583:BQE65583 BZY65583:CAA65583 CJU65583:CJW65583 CTQ65583:CTS65583 DDM65583:DDO65583 DNI65583:DNK65583 DXE65583:DXG65583 EHA65583:EHC65583 EQW65583:EQY65583 FAS65583:FAU65583 FKO65583:FKQ65583 FUK65583:FUM65583 GEG65583:GEI65583 GOC65583:GOE65583 GXY65583:GYA65583 HHU65583:HHW65583 HRQ65583:HRS65583 IBM65583:IBO65583 ILI65583:ILK65583 IVE65583:IVG65583 JFA65583:JFC65583 JOW65583:JOY65583 JYS65583:JYU65583 KIO65583:KIQ65583 KSK65583:KSM65583 LCG65583:LCI65583 LMC65583:LME65583 LVY65583:LWA65583 MFU65583:MFW65583 MPQ65583:MPS65583 MZM65583:MZO65583 NJI65583:NJK65583 NTE65583:NTG65583 ODA65583:ODC65583 OMW65583:OMY65583 OWS65583:OWU65583 PGO65583:PGQ65583 PQK65583:PQM65583 QAG65583:QAI65583 QKC65583:QKE65583 QTY65583:QUA65583 RDU65583:RDW65583 RNQ65583:RNS65583 RXM65583:RXO65583 SHI65583:SHK65583 SRE65583:SRG65583 TBA65583:TBC65583 TKW65583:TKY65583 TUS65583:TUU65583 UEO65583:UEQ65583 UOK65583:UOM65583 UYG65583:UYI65583 VIC65583:VIE65583 VRY65583:VSA65583 WBU65583:WBW65583 WLQ65583:WLS65583 WVM65583:WVO65583 F131102:G131102 JA131119:JC131119 SW131119:SY131119 ACS131119:ACU131119 AMO131119:AMQ131119 AWK131119:AWM131119 BGG131119:BGI131119 BQC131119:BQE131119 BZY131119:CAA131119 CJU131119:CJW131119 CTQ131119:CTS131119 DDM131119:DDO131119 DNI131119:DNK131119 DXE131119:DXG131119 EHA131119:EHC131119 EQW131119:EQY131119 FAS131119:FAU131119 FKO131119:FKQ131119 FUK131119:FUM131119 GEG131119:GEI131119 GOC131119:GOE131119 GXY131119:GYA131119 HHU131119:HHW131119 HRQ131119:HRS131119 IBM131119:IBO131119 ILI131119:ILK131119 IVE131119:IVG131119 JFA131119:JFC131119 JOW131119:JOY131119 JYS131119:JYU131119 KIO131119:KIQ131119 KSK131119:KSM131119 LCG131119:LCI131119 LMC131119:LME131119 LVY131119:LWA131119 MFU131119:MFW131119 MPQ131119:MPS131119 MZM131119:MZO131119 NJI131119:NJK131119 NTE131119:NTG131119 ODA131119:ODC131119 OMW131119:OMY131119 OWS131119:OWU131119 PGO131119:PGQ131119 PQK131119:PQM131119 QAG131119:QAI131119 QKC131119:QKE131119 QTY131119:QUA131119 RDU131119:RDW131119 RNQ131119:RNS131119 RXM131119:RXO131119 SHI131119:SHK131119 SRE131119:SRG131119 TBA131119:TBC131119 TKW131119:TKY131119 TUS131119:TUU131119 UEO131119:UEQ131119 UOK131119:UOM131119 UYG131119:UYI131119 VIC131119:VIE131119 VRY131119:VSA131119 WBU131119:WBW131119 WLQ131119:WLS131119 WVM131119:WVO131119 F196638:G196638 JA196655:JC196655 SW196655:SY196655 ACS196655:ACU196655 AMO196655:AMQ196655 AWK196655:AWM196655 BGG196655:BGI196655 BQC196655:BQE196655 BZY196655:CAA196655 CJU196655:CJW196655 CTQ196655:CTS196655 DDM196655:DDO196655 DNI196655:DNK196655 DXE196655:DXG196655 EHA196655:EHC196655 EQW196655:EQY196655 FAS196655:FAU196655 FKO196655:FKQ196655 FUK196655:FUM196655 GEG196655:GEI196655 GOC196655:GOE196655 GXY196655:GYA196655 HHU196655:HHW196655 HRQ196655:HRS196655 IBM196655:IBO196655 ILI196655:ILK196655 IVE196655:IVG196655 JFA196655:JFC196655 JOW196655:JOY196655 JYS196655:JYU196655 KIO196655:KIQ196655 KSK196655:KSM196655 LCG196655:LCI196655 LMC196655:LME196655 LVY196655:LWA196655 MFU196655:MFW196655 MPQ196655:MPS196655 MZM196655:MZO196655 NJI196655:NJK196655 NTE196655:NTG196655 ODA196655:ODC196655 OMW196655:OMY196655 OWS196655:OWU196655 PGO196655:PGQ196655 PQK196655:PQM196655 QAG196655:QAI196655 QKC196655:QKE196655 QTY196655:QUA196655 RDU196655:RDW196655 RNQ196655:RNS196655 RXM196655:RXO196655 SHI196655:SHK196655 SRE196655:SRG196655 TBA196655:TBC196655 TKW196655:TKY196655 TUS196655:TUU196655 UEO196655:UEQ196655 UOK196655:UOM196655 UYG196655:UYI196655 VIC196655:VIE196655 VRY196655:VSA196655 WBU196655:WBW196655 WLQ196655:WLS196655 WVM196655:WVO196655 F262174:G262174 JA262191:JC262191 SW262191:SY262191 ACS262191:ACU262191 AMO262191:AMQ262191 AWK262191:AWM262191 BGG262191:BGI262191 BQC262191:BQE262191 BZY262191:CAA262191 CJU262191:CJW262191 CTQ262191:CTS262191 DDM262191:DDO262191 DNI262191:DNK262191 DXE262191:DXG262191 EHA262191:EHC262191 EQW262191:EQY262191 FAS262191:FAU262191 FKO262191:FKQ262191 FUK262191:FUM262191 GEG262191:GEI262191 GOC262191:GOE262191 GXY262191:GYA262191 HHU262191:HHW262191 HRQ262191:HRS262191 IBM262191:IBO262191 ILI262191:ILK262191 IVE262191:IVG262191 JFA262191:JFC262191 JOW262191:JOY262191 JYS262191:JYU262191 KIO262191:KIQ262191 KSK262191:KSM262191 LCG262191:LCI262191 LMC262191:LME262191 LVY262191:LWA262191 MFU262191:MFW262191 MPQ262191:MPS262191 MZM262191:MZO262191 NJI262191:NJK262191 NTE262191:NTG262191 ODA262191:ODC262191 OMW262191:OMY262191 OWS262191:OWU262191 PGO262191:PGQ262191 PQK262191:PQM262191 QAG262191:QAI262191 QKC262191:QKE262191 QTY262191:QUA262191 RDU262191:RDW262191 RNQ262191:RNS262191 RXM262191:RXO262191 SHI262191:SHK262191 SRE262191:SRG262191 TBA262191:TBC262191 TKW262191:TKY262191 TUS262191:TUU262191 UEO262191:UEQ262191 UOK262191:UOM262191 UYG262191:UYI262191 VIC262191:VIE262191 VRY262191:VSA262191 WBU262191:WBW262191 WLQ262191:WLS262191 WVM262191:WVO262191 F327710:G327710 JA327727:JC327727 SW327727:SY327727 ACS327727:ACU327727 AMO327727:AMQ327727 AWK327727:AWM327727 BGG327727:BGI327727 BQC327727:BQE327727 BZY327727:CAA327727 CJU327727:CJW327727 CTQ327727:CTS327727 DDM327727:DDO327727 DNI327727:DNK327727 DXE327727:DXG327727 EHA327727:EHC327727 EQW327727:EQY327727 FAS327727:FAU327727 FKO327727:FKQ327727 FUK327727:FUM327727 GEG327727:GEI327727 GOC327727:GOE327727 GXY327727:GYA327727 HHU327727:HHW327727 HRQ327727:HRS327727 IBM327727:IBO327727 ILI327727:ILK327727 IVE327727:IVG327727 JFA327727:JFC327727 JOW327727:JOY327727 JYS327727:JYU327727 KIO327727:KIQ327727 KSK327727:KSM327727 LCG327727:LCI327727 LMC327727:LME327727 LVY327727:LWA327727 MFU327727:MFW327727 MPQ327727:MPS327727 MZM327727:MZO327727 NJI327727:NJK327727 NTE327727:NTG327727 ODA327727:ODC327727 OMW327727:OMY327727 OWS327727:OWU327727 PGO327727:PGQ327727 PQK327727:PQM327727 QAG327727:QAI327727 QKC327727:QKE327727 QTY327727:QUA327727 RDU327727:RDW327727 RNQ327727:RNS327727 RXM327727:RXO327727 SHI327727:SHK327727 SRE327727:SRG327727 TBA327727:TBC327727 TKW327727:TKY327727 TUS327727:TUU327727 UEO327727:UEQ327727 UOK327727:UOM327727 UYG327727:UYI327727 VIC327727:VIE327727 VRY327727:VSA327727 WBU327727:WBW327727 WLQ327727:WLS327727 WVM327727:WVO327727 F393246:G393246 JA393263:JC393263 SW393263:SY393263 ACS393263:ACU393263 AMO393263:AMQ393263 AWK393263:AWM393263 BGG393263:BGI393263 BQC393263:BQE393263 BZY393263:CAA393263 CJU393263:CJW393263 CTQ393263:CTS393263 DDM393263:DDO393263 DNI393263:DNK393263 DXE393263:DXG393263 EHA393263:EHC393263 EQW393263:EQY393263 FAS393263:FAU393263 FKO393263:FKQ393263 FUK393263:FUM393263 GEG393263:GEI393263 GOC393263:GOE393263 GXY393263:GYA393263 HHU393263:HHW393263 HRQ393263:HRS393263 IBM393263:IBO393263 ILI393263:ILK393263 IVE393263:IVG393263 JFA393263:JFC393263 JOW393263:JOY393263 JYS393263:JYU393263 KIO393263:KIQ393263 KSK393263:KSM393263 LCG393263:LCI393263 LMC393263:LME393263 LVY393263:LWA393263 MFU393263:MFW393263 MPQ393263:MPS393263 MZM393263:MZO393263 NJI393263:NJK393263 NTE393263:NTG393263 ODA393263:ODC393263 OMW393263:OMY393263 OWS393263:OWU393263 PGO393263:PGQ393263 PQK393263:PQM393263 QAG393263:QAI393263 QKC393263:QKE393263 QTY393263:QUA393263 RDU393263:RDW393263 RNQ393263:RNS393263 RXM393263:RXO393263 SHI393263:SHK393263 SRE393263:SRG393263 TBA393263:TBC393263 TKW393263:TKY393263 TUS393263:TUU393263 UEO393263:UEQ393263 UOK393263:UOM393263 UYG393263:UYI393263 VIC393263:VIE393263 VRY393263:VSA393263 WBU393263:WBW393263 WLQ393263:WLS393263 WVM393263:WVO393263 F458782:G458782 JA458799:JC458799 SW458799:SY458799 ACS458799:ACU458799 AMO458799:AMQ458799 AWK458799:AWM458799 BGG458799:BGI458799 BQC458799:BQE458799 BZY458799:CAA458799 CJU458799:CJW458799 CTQ458799:CTS458799 DDM458799:DDO458799 DNI458799:DNK458799 DXE458799:DXG458799 EHA458799:EHC458799 EQW458799:EQY458799 FAS458799:FAU458799 FKO458799:FKQ458799 FUK458799:FUM458799 GEG458799:GEI458799 GOC458799:GOE458799 GXY458799:GYA458799 HHU458799:HHW458799 HRQ458799:HRS458799 IBM458799:IBO458799 ILI458799:ILK458799 IVE458799:IVG458799 JFA458799:JFC458799 JOW458799:JOY458799 JYS458799:JYU458799 KIO458799:KIQ458799 KSK458799:KSM458799 LCG458799:LCI458799 LMC458799:LME458799 LVY458799:LWA458799 MFU458799:MFW458799 MPQ458799:MPS458799 MZM458799:MZO458799 NJI458799:NJK458799 NTE458799:NTG458799 ODA458799:ODC458799 OMW458799:OMY458799 OWS458799:OWU458799 PGO458799:PGQ458799 PQK458799:PQM458799 QAG458799:QAI458799 QKC458799:QKE458799 QTY458799:QUA458799 RDU458799:RDW458799 RNQ458799:RNS458799 RXM458799:RXO458799 SHI458799:SHK458799 SRE458799:SRG458799 TBA458799:TBC458799 TKW458799:TKY458799 TUS458799:TUU458799 UEO458799:UEQ458799 UOK458799:UOM458799 UYG458799:UYI458799 VIC458799:VIE458799 VRY458799:VSA458799 WBU458799:WBW458799 WLQ458799:WLS458799 WVM458799:WVO458799 F524318:G524318 JA524335:JC524335 SW524335:SY524335 ACS524335:ACU524335 AMO524335:AMQ524335 AWK524335:AWM524335 BGG524335:BGI524335 BQC524335:BQE524335 BZY524335:CAA524335 CJU524335:CJW524335 CTQ524335:CTS524335 DDM524335:DDO524335 DNI524335:DNK524335 DXE524335:DXG524335 EHA524335:EHC524335 EQW524335:EQY524335 FAS524335:FAU524335 FKO524335:FKQ524335 FUK524335:FUM524335 GEG524335:GEI524335 GOC524335:GOE524335 GXY524335:GYA524335 HHU524335:HHW524335 HRQ524335:HRS524335 IBM524335:IBO524335 ILI524335:ILK524335 IVE524335:IVG524335 JFA524335:JFC524335 JOW524335:JOY524335 JYS524335:JYU524335 KIO524335:KIQ524335 KSK524335:KSM524335 LCG524335:LCI524335 LMC524335:LME524335 LVY524335:LWA524335 MFU524335:MFW524335 MPQ524335:MPS524335 MZM524335:MZO524335 NJI524335:NJK524335 NTE524335:NTG524335 ODA524335:ODC524335 OMW524335:OMY524335 OWS524335:OWU524335 PGO524335:PGQ524335 PQK524335:PQM524335 QAG524335:QAI524335 QKC524335:QKE524335 QTY524335:QUA524335 RDU524335:RDW524335 RNQ524335:RNS524335 RXM524335:RXO524335 SHI524335:SHK524335 SRE524335:SRG524335 TBA524335:TBC524335 TKW524335:TKY524335 TUS524335:TUU524335 UEO524335:UEQ524335 UOK524335:UOM524335 UYG524335:UYI524335 VIC524335:VIE524335 VRY524335:VSA524335 WBU524335:WBW524335 WLQ524335:WLS524335 WVM524335:WVO524335 F589854:G589854 JA589871:JC589871 SW589871:SY589871 ACS589871:ACU589871 AMO589871:AMQ589871 AWK589871:AWM589871 BGG589871:BGI589871 BQC589871:BQE589871 BZY589871:CAA589871 CJU589871:CJW589871 CTQ589871:CTS589871 DDM589871:DDO589871 DNI589871:DNK589871 DXE589871:DXG589871 EHA589871:EHC589871 EQW589871:EQY589871 FAS589871:FAU589871 FKO589871:FKQ589871 FUK589871:FUM589871 GEG589871:GEI589871 GOC589871:GOE589871 GXY589871:GYA589871 HHU589871:HHW589871 HRQ589871:HRS589871 IBM589871:IBO589871 ILI589871:ILK589871 IVE589871:IVG589871 JFA589871:JFC589871 JOW589871:JOY589871 JYS589871:JYU589871 KIO589871:KIQ589871 KSK589871:KSM589871 LCG589871:LCI589871 LMC589871:LME589871 LVY589871:LWA589871 MFU589871:MFW589871 MPQ589871:MPS589871 MZM589871:MZO589871 NJI589871:NJK589871 NTE589871:NTG589871 ODA589871:ODC589871 OMW589871:OMY589871 OWS589871:OWU589871 PGO589871:PGQ589871 PQK589871:PQM589871 QAG589871:QAI589871 QKC589871:QKE589871 QTY589871:QUA589871 RDU589871:RDW589871 RNQ589871:RNS589871 RXM589871:RXO589871 SHI589871:SHK589871 SRE589871:SRG589871 TBA589871:TBC589871 TKW589871:TKY589871 TUS589871:TUU589871 UEO589871:UEQ589871 UOK589871:UOM589871 UYG589871:UYI589871 VIC589871:VIE589871 VRY589871:VSA589871 WBU589871:WBW589871 WLQ589871:WLS589871 WVM589871:WVO589871 F655390:G655390 JA655407:JC655407 SW655407:SY655407 ACS655407:ACU655407 AMO655407:AMQ655407 AWK655407:AWM655407 BGG655407:BGI655407 BQC655407:BQE655407 BZY655407:CAA655407 CJU655407:CJW655407 CTQ655407:CTS655407 DDM655407:DDO655407 DNI655407:DNK655407 DXE655407:DXG655407 EHA655407:EHC655407 EQW655407:EQY655407 FAS655407:FAU655407 FKO655407:FKQ655407 FUK655407:FUM655407 GEG655407:GEI655407 GOC655407:GOE655407 GXY655407:GYA655407 HHU655407:HHW655407 HRQ655407:HRS655407 IBM655407:IBO655407 ILI655407:ILK655407 IVE655407:IVG655407 JFA655407:JFC655407 JOW655407:JOY655407 JYS655407:JYU655407 KIO655407:KIQ655407 KSK655407:KSM655407 LCG655407:LCI655407 LMC655407:LME655407 LVY655407:LWA655407 MFU655407:MFW655407 MPQ655407:MPS655407 MZM655407:MZO655407 NJI655407:NJK655407 NTE655407:NTG655407 ODA655407:ODC655407 OMW655407:OMY655407 OWS655407:OWU655407 PGO655407:PGQ655407 PQK655407:PQM655407 QAG655407:QAI655407 QKC655407:QKE655407 QTY655407:QUA655407 RDU655407:RDW655407 RNQ655407:RNS655407 RXM655407:RXO655407 SHI655407:SHK655407 SRE655407:SRG655407 TBA655407:TBC655407 TKW655407:TKY655407 TUS655407:TUU655407 UEO655407:UEQ655407 UOK655407:UOM655407 UYG655407:UYI655407 VIC655407:VIE655407 VRY655407:VSA655407 WBU655407:WBW655407 WLQ655407:WLS655407 WVM655407:WVO655407 F720926:G720926 JA720943:JC720943 SW720943:SY720943 ACS720943:ACU720943 AMO720943:AMQ720943 AWK720943:AWM720943 BGG720943:BGI720943 BQC720943:BQE720943 BZY720943:CAA720943 CJU720943:CJW720943 CTQ720943:CTS720943 DDM720943:DDO720943 DNI720943:DNK720943 DXE720943:DXG720943 EHA720943:EHC720943 EQW720943:EQY720943 FAS720943:FAU720943 FKO720943:FKQ720943 FUK720943:FUM720943 GEG720943:GEI720943 GOC720943:GOE720943 GXY720943:GYA720943 HHU720943:HHW720943 HRQ720943:HRS720943 IBM720943:IBO720943 ILI720943:ILK720943 IVE720943:IVG720943 JFA720943:JFC720943 JOW720943:JOY720943 JYS720943:JYU720943 KIO720943:KIQ720943 KSK720943:KSM720943 LCG720943:LCI720943 LMC720943:LME720943 LVY720943:LWA720943 MFU720943:MFW720943 MPQ720943:MPS720943 MZM720943:MZO720943 NJI720943:NJK720943 NTE720943:NTG720943 ODA720943:ODC720943 OMW720943:OMY720943 OWS720943:OWU720943 PGO720943:PGQ720943 PQK720943:PQM720943 QAG720943:QAI720943 QKC720943:QKE720943 QTY720943:QUA720943 RDU720943:RDW720943 RNQ720943:RNS720943 RXM720943:RXO720943 SHI720943:SHK720943 SRE720943:SRG720943 TBA720943:TBC720943 TKW720943:TKY720943 TUS720943:TUU720943 UEO720943:UEQ720943 UOK720943:UOM720943 UYG720943:UYI720943 VIC720943:VIE720943 VRY720943:VSA720943 WBU720943:WBW720943 WLQ720943:WLS720943 WVM720943:WVO720943 F786462:G786462 JA786479:JC786479 SW786479:SY786479 ACS786479:ACU786479 AMO786479:AMQ786479 AWK786479:AWM786479 BGG786479:BGI786479 BQC786479:BQE786479 BZY786479:CAA786479 CJU786479:CJW786479 CTQ786479:CTS786479 DDM786479:DDO786479 DNI786479:DNK786479 DXE786479:DXG786479 EHA786479:EHC786479 EQW786479:EQY786479 FAS786479:FAU786479 FKO786479:FKQ786479 FUK786479:FUM786479 GEG786479:GEI786479 GOC786479:GOE786479 GXY786479:GYA786479 HHU786479:HHW786479 HRQ786479:HRS786479 IBM786479:IBO786479 ILI786479:ILK786479 IVE786479:IVG786479 JFA786479:JFC786479 JOW786479:JOY786479 JYS786479:JYU786479 KIO786479:KIQ786479 KSK786479:KSM786479 LCG786479:LCI786479 LMC786479:LME786479 LVY786479:LWA786479 MFU786479:MFW786479 MPQ786479:MPS786479 MZM786479:MZO786479 NJI786479:NJK786479 NTE786479:NTG786479 ODA786479:ODC786479 OMW786479:OMY786479 OWS786479:OWU786479 PGO786479:PGQ786479 PQK786479:PQM786479 QAG786479:QAI786479 QKC786479:QKE786479 QTY786479:QUA786479 RDU786479:RDW786479 RNQ786479:RNS786479 RXM786479:RXO786479 SHI786479:SHK786479 SRE786479:SRG786479 TBA786479:TBC786479 TKW786479:TKY786479 TUS786479:TUU786479 UEO786479:UEQ786479 UOK786479:UOM786479 UYG786479:UYI786479 VIC786479:VIE786479 VRY786479:VSA786479 WBU786479:WBW786479 WLQ786479:WLS786479 WVM786479:WVO786479 F851998:G851998 JA852015:JC852015 SW852015:SY852015 ACS852015:ACU852015 AMO852015:AMQ852015 AWK852015:AWM852015 BGG852015:BGI852015 BQC852015:BQE852015 BZY852015:CAA852015 CJU852015:CJW852015 CTQ852015:CTS852015 DDM852015:DDO852015 DNI852015:DNK852015 DXE852015:DXG852015 EHA852015:EHC852015 EQW852015:EQY852015 FAS852015:FAU852015 FKO852015:FKQ852015 FUK852015:FUM852015 GEG852015:GEI852015 GOC852015:GOE852015 GXY852015:GYA852015 HHU852015:HHW852015 HRQ852015:HRS852015 IBM852015:IBO852015 ILI852015:ILK852015 IVE852015:IVG852015 JFA852015:JFC852015 JOW852015:JOY852015 JYS852015:JYU852015 KIO852015:KIQ852015 KSK852015:KSM852015 LCG852015:LCI852015 LMC852015:LME852015 LVY852015:LWA852015 MFU852015:MFW852015 MPQ852015:MPS852015 MZM852015:MZO852015 NJI852015:NJK852015 NTE852015:NTG852015 ODA852015:ODC852015 OMW852015:OMY852015 OWS852015:OWU852015 PGO852015:PGQ852015 PQK852015:PQM852015 QAG852015:QAI852015 QKC852015:QKE852015 QTY852015:QUA852015 RDU852015:RDW852015 RNQ852015:RNS852015 RXM852015:RXO852015 SHI852015:SHK852015 SRE852015:SRG852015 TBA852015:TBC852015 TKW852015:TKY852015 TUS852015:TUU852015 UEO852015:UEQ852015 UOK852015:UOM852015 UYG852015:UYI852015 VIC852015:VIE852015 VRY852015:VSA852015 WBU852015:WBW852015 WLQ852015:WLS852015 WVM852015:WVO852015 F917534:G917534 JA917551:JC917551 SW917551:SY917551 ACS917551:ACU917551 AMO917551:AMQ917551 AWK917551:AWM917551 BGG917551:BGI917551 BQC917551:BQE917551 BZY917551:CAA917551 CJU917551:CJW917551 CTQ917551:CTS917551 DDM917551:DDO917551 DNI917551:DNK917551 DXE917551:DXG917551 EHA917551:EHC917551 EQW917551:EQY917551 FAS917551:FAU917551 FKO917551:FKQ917551 FUK917551:FUM917551 GEG917551:GEI917551 GOC917551:GOE917551 GXY917551:GYA917551 HHU917551:HHW917551 HRQ917551:HRS917551 IBM917551:IBO917551 ILI917551:ILK917551 IVE917551:IVG917551 JFA917551:JFC917551 JOW917551:JOY917551 JYS917551:JYU917551 KIO917551:KIQ917551 KSK917551:KSM917551 LCG917551:LCI917551 LMC917551:LME917551 LVY917551:LWA917551 MFU917551:MFW917551 MPQ917551:MPS917551 MZM917551:MZO917551 NJI917551:NJK917551 NTE917551:NTG917551 ODA917551:ODC917551 OMW917551:OMY917551 OWS917551:OWU917551 PGO917551:PGQ917551 PQK917551:PQM917551 QAG917551:QAI917551 QKC917551:QKE917551 QTY917551:QUA917551 RDU917551:RDW917551 RNQ917551:RNS917551 RXM917551:RXO917551 SHI917551:SHK917551 SRE917551:SRG917551 TBA917551:TBC917551 TKW917551:TKY917551 TUS917551:TUU917551 UEO917551:UEQ917551 UOK917551:UOM917551 UYG917551:UYI917551 VIC917551:VIE917551 VRY917551:VSA917551 WBU917551:WBW917551 WLQ917551:WLS917551 WVM917551:WVO917551 F983070:G983070 JA983087:JC983087 SW983087:SY983087 ACS983087:ACU983087 AMO983087:AMQ983087 AWK983087:AWM983087 BGG983087:BGI983087 BQC983087:BQE983087 BZY983087:CAA983087 CJU983087:CJW983087 CTQ983087:CTS983087 DDM983087:DDO983087 DNI983087:DNK983087 DXE983087:DXG983087 EHA983087:EHC983087 EQW983087:EQY983087 FAS983087:FAU983087 FKO983087:FKQ983087 FUK983087:FUM983087 GEG983087:GEI983087 GOC983087:GOE983087 GXY983087:GYA983087 HHU983087:HHW983087 HRQ983087:HRS983087 IBM983087:IBO983087 ILI983087:ILK983087 IVE983087:IVG983087 JFA983087:JFC983087 JOW983087:JOY983087 JYS983087:JYU983087 KIO983087:KIQ983087 KSK983087:KSM983087 LCG983087:LCI983087 LMC983087:LME983087 LVY983087:LWA983087 MFU983087:MFW983087 MPQ983087:MPS983087 MZM983087:MZO983087 NJI983087:NJK983087 NTE983087:NTG983087 ODA983087:ODC983087 OMW983087:OMY983087 OWS983087:OWU983087 PGO983087:PGQ983087 PQK983087:PQM983087 QAG983087:QAI983087 QKC983087:QKE983087 QTY983087:QUA983087 RDU983087:RDW983087 RNQ983087:RNS983087 RXM983087:RXO983087 SHI983087:SHK983087 SRE983087:SRG983087 TBA983087:TBC983087 TKW983087:TKY983087 TUS983087:TUU983087 UEO983087:UEQ983087 UOK983087:UOM983087 UYG983087:UYI983087 VIC983087:VIE983087 VRY983087:VSA983087 WBU983087:WBW983087 WLQ983087:WLS983087 WVM983087:WVO983087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F65550:G65550 JA65567:JC65567 SW65567:SY65567 ACS65567:ACU65567 AMO65567:AMQ65567 AWK65567:AWM65567 BGG65567:BGI65567 BQC65567:BQE65567 BZY65567:CAA65567 CJU65567:CJW65567 CTQ65567:CTS65567 DDM65567:DDO65567 DNI65567:DNK65567 DXE65567:DXG65567 EHA65567:EHC65567 EQW65567:EQY65567 FAS65567:FAU65567 FKO65567:FKQ65567 FUK65567:FUM65567 GEG65567:GEI65567 GOC65567:GOE65567 GXY65567:GYA65567 HHU65567:HHW65567 HRQ65567:HRS65567 IBM65567:IBO65567 ILI65567:ILK65567 IVE65567:IVG65567 JFA65567:JFC65567 JOW65567:JOY65567 JYS65567:JYU65567 KIO65567:KIQ65567 KSK65567:KSM65567 LCG65567:LCI65567 LMC65567:LME65567 LVY65567:LWA65567 MFU65567:MFW65567 MPQ65567:MPS65567 MZM65567:MZO65567 NJI65567:NJK65567 NTE65567:NTG65567 ODA65567:ODC65567 OMW65567:OMY65567 OWS65567:OWU65567 PGO65567:PGQ65567 PQK65567:PQM65567 QAG65567:QAI65567 QKC65567:QKE65567 QTY65567:QUA65567 RDU65567:RDW65567 RNQ65567:RNS65567 RXM65567:RXO65567 SHI65567:SHK65567 SRE65567:SRG65567 TBA65567:TBC65567 TKW65567:TKY65567 TUS65567:TUU65567 UEO65567:UEQ65567 UOK65567:UOM65567 UYG65567:UYI65567 VIC65567:VIE65567 VRY65567:VSA65567 WBU65567:WBW65567 WLQ65567:WLS65567 WVM65567:WVO65567 F131086:G131086 JA131103:JC131103 SW131103:SY131103 ACS131103:ACU131103 AMO131103:AMQ131103 AWK131103:AWM131103 BGG131103:BGI131103 BQC131103:BQE131103 BZY131103:CAA131103 CJU131103:CJW131103 CTQ131103:CTS131103 DDM131103:DDO131103 DNI131103:DNK131103 DXE131103:DXG131103 EHA131103:EHC131103 EQW131103:EQY131103 FAS131103:FAU131103 FKO131103:FKQ131103 FUK131103:FUM131103 GEG131103:GEI131103 GOC131103:GOE131103 GXY131103:GYA131103 HHU131103:HHW131103 HRQ131103:HRS131103 IBM131103:IBO131103 ILI131103:ILK131103 IVE131103:IVG131103 JFA131103:JFC131103 JOW131103:JOY131103 JYS131103:JYU131103 KIO131103:KIQ131103 KSK131103:KSM131103 LCG131103:LCI131103 LMC131103:LME131103 LVY131103:LWA131103 MFU131103:MFW131103 MPQ131103:MPS131103 MZM131103:MZO131103 NJI131103:NJK131103 NTE131103:NTG131103 ODA131103:ODC131103 OMW131103:OMY131103 OWS131103:OWU131103 PGO131103:PGQ131103 PQK131103:PQM131103 QAG131103:QAI131103 QKC131103:QKE131103 QTY131103:QUA131103 RDU131103:RDW131103 RNQ131103:RNS131103 RXM131103:RXO131103 SHI131103:SHK131103 SRE131103:SRG131103 TBA131103:TBC131103 TKW131103:TKY131103 TUS131103:TUU131103 UEO131103:UEQ131103 UOK131103:UOM131103 UYG131103:UYI131103 VIC131103:VIE131103 VRY131103:VSA131103 WBU131103:WBW131103 WLQ131103:WLS131103 WVM131103:WVO131103 F196622:G196622 JA196639:JC196639 SW196639:SY196639 ACS196639:ACU196639 AMO196639:AMQ196639 AWK196639:AWM196639 BGG196639:BGI196639 BQC196639:BQE196639 BZY196639:CAA196639 CJU196639:CJW196639 CTQ196639:CTS196639 DDM196639:DDO196639 DNI196639:DNK196639 DXE196639:DXG196639 EHA196639:EHC196639 EQW196639:EQY196639 FAS196639:FAU196639 FKO196639:FKQ196639 FUK196639:FUM196639 GEG196639:GEI196639 GOC196639:GOE196639 GXY196639:GYA196639 HHU196639:HHW196639 HRQ196639:HRS196639 IBM196639:IBO196639 ILI196639:ILK196639 IVE196639:IVG196639 JFA196639:JFC196639 JOW196639:JOY196639 JYS196639:JYU196639 KIO196639:KIQ196639 KSK196639:KSM196639 LCG196639:LCI196639 LMC196639:LME196639 LVY196639:LWA196639 MFU196639:MFW196639 MPQ196639:MPS196639 MZM196639:MZO196639 NJI196639:NJK196639 NTE196639:NTG196639 ODA196639:ODC196639 OMW196639:OMY196639 OWS196639:OWU196639 PGO196639:PGQ196639 PQK196639:PQM196639 QAG196639:QAI196639 QKC196639:QKE196639 QTY196639:QUA196639 RDU196639:RDW196639 RNQ196639:RNS196639 RXM196639:RXO196639 SHI196639:SHK196639 SRE196639:SRG196639 TBA196639:TBC196639 TKW196639:TKY196639 TUS196639:TUU196639 UEO196639:UEQ196639 UOK196639:UOM196639 UYG196639:UYI196639 VIC196639:VIE196639 VRY196639:VSA196639 WBU196639:WBW196639 WLQ196639:WLS196639 WVM196639:WVO196639 F262158:G262158 JA262175:JC262175 SW262175:SY262175 ACS262175:ACU262175 AMO262175:AMQ262175 AWK262175:AWM262175 BGG262175:BGI262175 BQC262175:BQE262175 BZY262175:CAA262175 CJU262175:CJW262175 CTQ262175:CTS262175 DDM262175:DDO262175 DNI262175:DNK262175 DXE262175:DXG262175 EHA262175:EHC262175 EQW262175:EQY262175 FAS262175:FAU262175 FKO262175:FKQ262175 FUK262175:FUM262175 GEG262175:GEI262175 GOC262175:GOE262175 GXY262175:GYA262175 HHU262175:HHW262175 HRQ262175:HRS262175 IBM262175:IBO262175 ILI262175:ILK262175 IVE262175:IVG262175 JFA262175:JFC262175 JOW262175:JOY262175 JYS262175:JYU262175 KIO262175:KIQ262175 KSK262175:KSM262175 LCG262175:LCI262175 LMC262175:LME262175 LVY262175:LWA262175 MFU262175:MFW262175 MPQ262175:MPS262175 MZM262175:MZO262175 NJI262175:NJK262175 NTE262175:NTG262175 ODA262175:ODC262175 OMW262175:OMY262175 OWS262175:OWU262175 PGO262175:PGQ262175 PQK262175:PQM262175 QAG262175:QAI262175 QKC262175:QKE262175 QTY262175:QUA262175 RDU262175:RDW262175 RNQ262175:RNS262175 RXM262175:RXO262175 SHI262175:SHK262175 SRE262175:SRG262175 TBA262175:TBC262175 TKW262175:TKY262175 TUS262175:TUU262175 UEO262175:UEQ262175 UOK262175:UOM262175 UYG262175:UYI262175 VIC262175:VIE262175 VRY262175:VSA262175 WBU262175:WBW262175 WLQ262175:WLS262175 WVM262175:WVO262175 F327694:G327694 JA327711:JC327711 SW327711:SY327711 ACS327711:ACU327711 AMO327711:AMQ327711 AWK327711:AWM327711 BGG327711:BGI327711 BQC327711:BQE327711 BZY327711:CAA327711 CJU327711:CJW327711 CTQ327711:CTS327711 DDM327711:DDO327711 DNI327711:DNK327711 DXE327711:DXG327711 EHA327711:EHC327711 EQW327711:EQY327711 FAS327711:FAU327711 FKO327711:FKQ327711 FUK327711:FUM327711 GEG327711:GEI327711 GOC327711:GOE327711 GXY327711:GYA327711 HHU327711:HHW327711 HRQ327711:HRS327711 IBM327711:IBO327711 ILI327711:ILK327711 IVE327711:IVG327711 JFA327711:JFC327711 JOW327711:JOY327711 JYS327711:JYU327711 KIO327711:KIQ327711 KSK327711:KSM327711 LCG327711:LCI327711 LMC327711:LME327711 LVY327711:LWA327711 MFU327711:MFW327711 MPQ327711:MPS327711 MZM327711:MZO327711 NJI327711:NJK327711 NTE327711:NTG327711 ODA327711:ODC327711 OMW327711:OMY327711 OWS327711:OWU327711 PGO327711:PGQ327711 PQK327711:PQM327711 QAG327711:QAI327711 QKC327711:QKE327711 QTY327711:QUA327711 RDU327711:RDW327711 RNQ327711:RNS327711 RXM327711:RXO327711 SHI327711:SHK327711 SRE327711:SRG327711 TBA327711:TBC327711 TKW327711:TKY327711 TUS327711:TUU327711 UEO327711:UEQ327711 UOK327711:UOM327711 UYG327711:UYI327711 VIC327711:VIE327711 VRY327711:VSA327711 WBU327711:WBW327711 WLQ327711:WLS327711 WVM327711:WVO327711 F393230:G393230 JA393247:JC393247 SW393247:SY393247 ACS393247:ACU393247 AMO393247:AMQ393247 AWK393247:AWM393247 BGG393247:BGI393247 BQC393247:BQE393247 BZY393247:CAA393247 CJU393247:CJW393247 CTQ393247:CTS393247 DDM393247:DDO393247 DNI393247:DNK393247 DXE393247:DXG393247 EHA393247:EHC393247 EQW393247:EQY393247 FAS393247:FAU393247 FKO393247:FKQ393247 FUK393247:FUM393247 GEG393247:GEI393247 GOC393247:GOE393247 GXY393247:GYA393247 HHU393247:HHW393247 HRQ393247:HRS393247 IBM393247:IBO393247 ILI393247:ILK393247 IVE393247:IVG393247 JFA393247:JFC393247 JOW393247:JOY393247 JYS393247:JYU393247 KIO393247:KIQ393247 KSK393247:KSM393247 LCG393247:LCI393247 LMC393247:LME393247 LVY393247:LWA393247 MFU393247:MFW393247 MPQ393247:MPS393247 MZM393247:MZO393247 NJI393247:NJK393247 NTE393247:NTG393247 ODA393247:ODC393247 OMW393247:OMY393247 OWS393247:OWU393247 PGO393247:PGQ393247 PQK393247:PQM393247 QAG393247:QAI393247 QKC393247:QKE393247 QTY393247:QUA393247 RDU393247:RDW393247 RNQ393247:RNS393247 RXM393247:RXO393247 SHI393247:SHK393247 SRE393247:SRG393247 TBA393247:TBC393247 TKW393247:TKY393247 TUS393247:TUU393247 UEO393247:UEQ393247 UOK393247:UOM393247 UYG393247:UYI393247 VIC393247:VIE393247 VRY393247:VSA393247 WBU393247:WBW393247 WLQ393247:WLS393247 WVM393247:WVO393247 F458766:G458766 JA458783:JC458783 SW458783:SY458783 ACS458783:ACU458783 AMO458783:AMQ458783 AWK458783:AWM458783 BGG458783:BGI458783 BQC458783:BQE458783 BZY458783:CAA458783 CJU458783:CJW458783 CTQ458783:CTS458783 DDM458783:DDO458783 DNI458783:DNK458783 DXE458783:DXG458783 EHA458783:EHC458783 EQW458783:EQY458783 FAS458783:FAU458783 FKO458783:FKQ458783 FUK458783:FUM458783 GEG458783:GEI458783 GOC458783:GOE458783 GXY458783:GYA458783 HHU458783:HHW458783 HRQ458783:HRS458783 IBM458783:IBO458783 ILI458783:ILK458783 IVE458783:IVG458783 JFA458783:JFC458783 JOW458783:JOY458783 JYS458783:JYU458783 KIO458783:KIQ458783 KSK458783:KSM458783 LCG458783:LCI458783 LMC458783:LME458783 LVY458783:LWA458783 MFU458783:MFW458783 MPQ458783:MPS458783 MZM458783:MZO458783 NJI458783:NJK458783 NTE458783:NTG458783 ODA458783:ODC458783 OMW458783:OMY458783 OWS458783:OWU458783 PGO458783:PGQ458783 PQK458783:PQM458783 QAG458783:QAI458783 QKC458783:QKE458783 QTY458783:QUA458783 RDU458783:RDW458783 RNQ458783:RNS458783 RXM458783:RXO458783 SHI458783:SHK458783 SRE458783:SRG458783 TBA458783:TBC458783 TKW458783:TKY458783 TUS458783:TUU458783 UEO458783:UEQ458783 UOK458783:UOM458783 UYG458783:UYI458783 VIC458783:VIE458783 VRY458783:VSA458783 WBU458783:WBW458783 WLQ458783:WLS458783 WVM458783:WVO458783 F524302:G524302 JA524319:JC524319 SW524319:SY524319 ACS524319:ACU524319 AMO524319:AMQ524319 AWK524319:AWM524319 BGG524319:BGI524319 BQC524319:BQE524319 BZY524319:CAA524319 CJU524319:CJW524319 CTQ524319:CTS524319 DDM524319:DDO524319 DNI524319:DNK524319 DXE524319:DXG524319 EHA524319:EHC524319 EQW524319:EQY524319 FAS524319:FAU524319 FKO524319:FKQ524319 FUK524319:FUM524319 GEG524319:GEI524319 GOC524319:GOE524319 GXY524319:GYA524319 HHU524319:HHW524319 HRQ524319:HRS524319 IBM524319:IBO524319 ILI524319:ILK524319 IVE524319:IVG524319 JFA524319:JFC524319 JOW524319:JOY524319 JYS524319:JYU524319 KIO524319:KIQ524319 KSK524319:KSM524319 LCG524319:LCI524319 LMC524319:LME524319 LVY524319:LWA524319 MFU524319:MFW524319 MPQ524319:MPS524319 MZM524319:MZO524319 NJI524319:NJK524319 NTE524319:NTG524319 ODA524319:ODC524319 OMW524319:OMY524319 OWS524319:OWU524319 PGO524319:PGQ524319 PQK524319:PQM524319 QAG524319:QAI524319 QKC524319:QKE524319 QTY524319:QUA524319 RDU524319:RDW524319 RNQ524319:RNS524319 RXM524319:RXO524319 SHI524319:SHK524319 SRE524319:SRG524319 TBA524319:TBC524319 TKW524319:TKY524319 TUS524319:TUU524319 UEO524319:UEQ524319 UOK524319:UOM524319 UYG524319:UYI524319 VIC524319:VIE524319 VRY524319:VSA524319 WBU524319:WBW524319 WLQ524319:WLS524319 WVM524319:WVO524319 F589838:G589838 JA589855:JC589855 SW589855:SY589855 ACS589855:ACU589855 AMO589855:AMQ589855 AWK589855:AWM589855 BGG589855:BGI589855 BQC589855:BQE589855 BZY589855:CAA589855 CJU589855:CJW589855 CTQ589855:CTS589855 DDM589855:DDO589855 DNI589855:DNK589855 DXE589855:DXG589855 EHA589855:EHC589855 EQW589855:EQY589855 FAS589855:FAU589855 FKO589855:FKQ589855 FUK589855:FUM589855 GEG589855:GEI589855 GOC589855:GOE589855 GXY589855:GYA589855 HHU589855:HHW589855 HRQ589855:HRS589855 IBM589855:IBO589855 ILI589855:ILK589855 IVE589855:IVG589855 JFA589855:JFC589855 JOW589855:JOY589855 JYS589855:JYU589855 KIO589855:KIQ589855 KSK589855:KSM589855 LCG589855:LCI589855 LMC589855:LME589855 LVY589855:LWA589855 MFU589855:MFW589855 MPQ589855:MPS589855 MZM589855:MZO589855 NJI589855:NJK589855 NTE589855:NTG589855 ODA589855:ODC589855 OMW589855:OMY589855 OWS589855:OWU589855 PGO589855:PGQ589855 PQK589855:PQM589855 QAG589855:QAI589855 QKC589855:QKE589855 QTY589855:QUA589855 RDU589855:RDW589855 RNQ589855:RNS589855 RXM589855:RXO589855 SHI589855:SHK589855 SRE589855:SRG589855 TBA589855:TBC589855 TKW589855:TKY589855 TUS589855:TUU589855 UEO589855:UEQ589855 UOK589855:UOM589855 UYG589855:UYI589855 VIC589855:VIE589855 VRY589855:VSA589855 WBU589855:WBW589855 WLQ589855:WLS589855 WVM589855:WVO589855 F655374:G655374 JA655391:JC655391 SW655391:SY655391 ACS655391:ACU655391 AMO655391:AMQ655391 AWK655391:AWM655391 BGG655391:BGI655391 BQC655391:BQE655391 BZY655391:CAA655391 CJU655391:CJW655391 CTQ655391:CTS655391 DDM655391:DDO655391 DNI655391:DNK655391 DXE655391:DXG655391 EHA655391:EHC655391 EQW655391:EQY655391 FAS655391:FAU655391 FKO655391:FKQ655391 FUK655391:FUM655391 GEG655391:GEI655391 GOC655391:GOE655391 GXY655391:GYA655391 HHU655391:HHW655391 HRQ655391:HRS655391 IBM655391:IBO655391 ILI655391:ILK655391 IVE655391:IVG655391 JFA655391:JFC655391 JOW655391:JOY655391 JYS655391:JYU655391 KIO655391:KIQ655391 KSK655391:KSM655391 LCG655391:LCI655391 LMC655391:LME655391 LVY655391:LWA655391 MFU655391:MFW655391 MPQ655391:MPS655391 MZM655391:MZO655391 NJI655391:NJK655391 NTE655391:NTG655391 ODA655391:ODC655391 OMW655391:OMY655391 OWS655391:OWU655391 PGO655391:PGQ655391 PQK655391:PQM655391 QAG655391:QAI655391 QKC655391:QKE655391 QTY655391:QUA655391 RDU655391:RDW655391 RNQ655391:RNS655391 RXM655391:RXO655391 SHI655391:SHK655391 SRE655391:SRG655391 TBA655391:TBC655391 TKW655391:TKY655391 TUS655391:TUU655391 UEO655391:UEQ655391 UOK655391:UOM655391 UYG655391:UYI655391 VIC655391:VIE655391 VRY655391:VSA655391 WBU655391:WBW655391 WLQ655391:WLS655391 WVM655391:WVO655391 F720910:G720910 JA720927:JC720927 SW720927:SY720927 ACS720927:ACU720927 AMO720927:AMQ720927 AWK720927:AWM720927 BGG720927:BGI720927 BQC720927:BQE720927 BZY720927:CAA720927 CJU720927:CJW720927 CTQ720927:CTS720927 DDM720927:DDO720927 DNI720927:DNK720927 DXE720927:DXG720927 EHA720927:EHC720927 EQW720927:EQY720927 FAS720927:FAU720927 FKO720927:FKQ720927 FUK720927:FUM720927 GEG720927:GEI720927 GOC720927:GOE720927 GXY720927:GYA720927 HHU720927:HHW720927 HRQ720927:HRS720927 IBM720927:IBO720927 ILI720927:ILK720927 IVE720927:IVG720927 JFA720927:JFC720927 JOW720927:JOY720927 JYS720927:JYU720927 KIO720927:KIQ720927 KSK720927:KSM720927 LCG720927:LCI720927 LMC720927:LME720927 LVY720927:LWA720927 MFU720927:MFW720927 MPQ720927:MPS720927 MZM720927:MZO720927 NJI720927:NJK720927 NTE720927:NTG720927 ODA720927:ODC720927 OMW720927:OMY720927 OWS720927:OWU720927 PGO720927:PGQ720927 PQK720927:PQM720927 QAG720927:QAI720927 QKC720927:QKE720927 QTY720927:QUA720927 RDU720927:RDW720927 RNQ720927:RNS720927 RXM720927:RXO720927 SHI720927:SHK720927 SRE720927:SRG720927 TBA720927:TBC720927 TKW720927:TKY720927 TUS720927:TUU720927 UEO720927:UEQ720927 UOK720927:UOM720927 UYG720927:UYI720927 VIC720927:VIE720927 VRY720927:VSA720927 WBU720927:WBW720927 WLQ720927:WLS720927 WVM720927:WVO720927 F786446:G786446 JA786463:JC786463 SW786463:SY786463 ACS786463:ACU786463 AMO786463:AMQ786463 AWK786463:AWM786463 BGG786463:BGI786463 BQC786463:BQE786463 BZY786463:CAA786463 CJU786463:CJW786463 CTQ786463:CTS786463 DDM786463:DDO786463 DNI786463:DNK786463 DXE786463:DXG786463 EHA786463:EHC786463 EQW786463:EQY786463 FAS786463:FAU786463 FKO786463:FKQ786463 FUK786463:FUM786463 GEG786463:GEI786463 GOC786463:GOE786463 GXY786463:GYA786463 HHU786463:HHW786463 HRQ786463:HRS786463 IBM786463:IBO786463 ILI786463:ILK786463 IVE786463:IVG786463 JFA786463:JFC786463 JOW786463:JOY786463 JYS786463:JYU786463 KIO786463:KIQ786463 KSK786463:KSM786463 LCG786463:LCI786463 LMC786463:LME786463 LVY786463:LWA786463 MFU786463:MFW786463 MPQ786463:MPS786463 MZM786463:MZO786463 NJI786463:NJK786463 NTE786463:NTG786463 ODA786463:ODC786463 OMW786463:OMY786463 OWS786463:OWU786463 PGO786463:PGQ786463 PQK786463:PQM786463 QAG786463:QAI786463 QKC786463:QKE786463 QTY786463:QUA786463 RDU786463:RDW786463 RNQ786463:RNS786463 RXM786463:RXO786463 SHI786463:SHK786463 SRE786463:SRG786463 TBA786463:TBC786463 TKW786463:TKY786463 TUS786463:TUU786463 UEO786463:UEQ786463 UOK786463:UOM786463 UYG786463:UYI786463 VIC786463:VIE786463 VRY786463:VSA786463 WBU786463:WBW786463 WLQ786463:WLS786463 WVM786463:WVO786463 F851982:G851982 JA851999:JC851999 SW851999:SY851999 ACS851999:ACU851999 AMO851999:AMQ851999 AWK851999:AWM851999 BGG851999:BGI851999 BQC851999:BQE851999 BZY851999:CAA851999 CJU851999:CJW851999 CTQ851999:CTS851999 DDM851999:DDO851999 DNI851999:DNK851999 DXE851999:DXG851999 EHA851999:EHC851999 EQW851999:EQY851999 FAS851999:FAU851999 FKO851999:FKQ851999 FUK851999:FUM851999 GEG851999:GEI851999 GOC851999:GOE851999 GXY851999:GYA851999 HHU851999:HHW851999 HRQ851999:HRS851999 IBM851999:IBO851999 ILI851999:ILK851999 IVE851999:IVG851999 JFA851999:JFC851999 JOW851999:JOY851999 JYS851999:JYU851999 KIO851999:KIQ851999 KSK851999:KSM851999 LCG851999:LCI851999 LMC851999:LME851999 LVY851999:LWA851999 MFU851999:MFW851999 MPQ851999:MPS851999 MZM851999:MZO851999 NJI851999:NJK851999 NTE851999:NTG851999 ODA851999:ODC851999 OMW851999:OMY851999 OWS851999:OWU851999 PGO851999:PGQ851999 PQK851999:PQM851999 QAG851999:QAI851999 QKC851999:QKE851999 QTY851999:QUA851999 RDU851999:RDW851999 RNQ851999:RNS851999 RXM851999:RXO851999 SHI851999:SHK851999 SRE851999:SRG851999 TBA851999:TBC851999 TKW851999:TKY851999 TUS851999:TUU851999 UEO851999:UEQ851999 UOK851999:UOM851999 UYG851999:UYI851999 VIC851999:VIE851999 VRY851999:VSA851999 WBU851999:WBW851999 WLQ851999:WLS851999 WVM851999:WVO851999 F917518:G917518 JA917535:JC917535 SW917535:SY917535 ACS917535:ACU917535 AMO917535:AMQ917535 AWK917535:AWM917535 BGG917535:BGI917535 BQC917535:BQE917535 BZY917535:CAA917535 CJU917535:CJW917535 CTQ917535:CTS917535 DDM917535:DDO917535 DNI917535:DNK917535 DXE917535:DXG917535 EHA917535:EHC917535 EQW917535:EQY917535 FAS917535:FAU917535 FKO917535:FKQ917535 FUK917535:FUM917535 GEG917535:GEI917535 GOC917535:GOE917535 GXY917535:GYA917535 HHU917535:HHW917535 HRQ917535:HRS917535 IBM917535:IBO917535 ILI917535:ILK917535 IVE917535:IVG917535 JFA917535:JFC917535 JOW917535:JOY917535 JYS917535:JYU917535 KIO917535:KIQ917535 KSK917535:KSM917535 LCG917535:LCI917535 LMC917535:LME917535 LVY917535:LWA917535 MFU917535:MFW917535 MPQ917535:MPS917535 MZM917535:MZO917535 NJI917535:NJK917535 NTE917535:NTG917535 ODA917535:ODC917535 OMW917535:OMY917535 OWS917535:OWU917535 PGO917535:PGQ917535 PQK917535:PQM917535 QAG917535:QAI917535 QKC917535:QKE917535 QTY917535:QUA917535 RDU917535:RDW917535 RNQ917535:RNS917535 RXM917535:RXO917535 SHI917535:SHK917535 SRE917535:SRG917535 TBA917535:TBC917535 TKW917535:TKY917535 TUS917535:TUU917535 UEO917535:UEQ917535 UOK917535:UOM917535 UYG917535:UYI917535 VIC917535:VIE917535 VRY917535:VSA917535 WBU917535:WBW917535 WLQ917535:WLS917535 WVM917535:WVO917535 F11:G11"/>
    <dataValidation type="custom" allowBlank="1" showInputMessage="1" showErrorMessage="1" error="Cal que empleneu les espècies a l'apartat de les despeses." prompt="Cal que empleneu les espècies a l'apartat de les despeses." sqref="JA65562:JC65563 SW65562:SY65563 ACS65562:ACU65563 AMO65562:AMQ65563 AWK65562:AWM65563 BGG65562:BGI65563 BQC65562:BQE65563 BZY65562:CAA65563 CJU65562:CJW65563 CTQ65562:CTS65563 DDM65562:DDO65563 DNI65562:DNK65563 DXE65562:DXG65563 EHA65562:EHC65563 EQW65562:EQY65563 FAS65562:FAU65563 FKO65562:FKQ65563 FUK65562:FUM65563 GEG65562:GEI65563 GOC65562:GOE65563 GXY65562:GYA65563 HHU65562:HHW65563 HRQ65562:HRS65563 IBM65562:IBO65563 ILI65562:ILK65563 IVE65562:IVG65563 JFA65562:JFC65563 JOW65562:JOY65563 JYS65562:JYU65563 KIO65562:KIQ65563 KSK65562:KSM65563 LCG65562:LCI65563 LMC65562:LME65563 LVY65562:LWA65563 MFU65562:MFW65563 MPQ65562:MPS65563 MZM65562:MZO65563 NJI65562:NJK65563 NTE65562:NTG65563 ODA65562:ODC65563 OMW65562:OMY65563 OWS65562:OWU65563 PGO65562:PGQ65563 PQK65562:PQM65563 QAG65562:QAI65563 QKC65562:QKE65563 QTY65562:QUA65563 RDU65562:RDW65563 RNQ65562:RNS65563 RXM65562:RXO65563 SHI65562:SHK65563 SRE65562:SRG65563 TBA65562:TBC65563 TKW65562:TKY65563 TUS65562:TUU65563 UEO65562:UEQ65563 UOK65562:UOM65563 UYG65562:UYI65563 VIC65562:VIE65563 VRY65562:VSA65563 WBU65562:WBW65563 WLQ65562:WLS65563 WVM65562:WVO65563 JA131098:JC131099 SW131098:SY131099 ACS131098:ACU131099 AMO131098:AMQ131099 AWK131098:AWM131099 BGG131098:BGI131099 BQC131098:BQE131099 BZY131098:CAA131099 CJU131098:CJW131099 CTQ131098:CTS131099 DDM131098:DDO131099 DNI131098:DNK131099 DXE131098:DXG131099 EHA131098:EHC131099 EQW131098:EQY131099 FAS131098:FAU131099 FKO131098:FKQ131099 FUK131098:FUM131099 GEG131098:GEI131099 GOC131098:GOE131099 GXY131098:GYA131099 HHU131098:HHW131099 HRQ131098:HRS131099 IBM131098:IBO131099 ILI131098:ILK131099 IVE131098:IVG131099 JFA131098:JFC131099 JOW131098:JOY131099 JYS131098:JYU131099 KIO131098:KIQ131099 KSK131098:KSM131099 LCG131098:LCI131099 LMC131098:LME131099 LVY131098:LWA131099 MFU131098:MFW131099 MPQ131098:MPS131099 MZM131098:MZO131099 NJI131098:NJK131099 NTE131098:NTG131099 ODA131098:ODC131099 OMW131098:OMY131099 OWS131098:OWU131099 PGO131098:PGQ131099 PQK131098:PQM131099 QAG131098:QAI131099 QKC131098:QKE131099 QTY131098:QUA131099 RDU131098:RDW131099 RNQ131098:RNS131099 RXM131098:RXO131099 SHI131098:SHK131099 SRE131098:SRG131099 TBA131098:TBC131099 TKW131098:TKY131099 TUS131098:TUU131099 UEO131098:UEQ131099 UOK131098:UOM131099 UYG131098:UYI131099 VIC131098:VIE131099 VRY131098:VSA131099 WBU131098:WBW131099 WLQ131098:WLS131099 WVM131098:WVO131099 JA196634:JC196635 SW196634:SY196635 ACS196634:ACU196635 AMO196634:AMQ196635 AWK196634:AWM196635 BGG196634:BGI196635 BQC196634:BQE196635 BZY196634:CAA196635 CJU196634:CJW196635 CTQ196634:CTS196635 DDM196634:DDO196635 DNI196634:DNK196635 DXE196634:DXG196635 EHA196634:EHC196635 EQW196634:EQY196635 FAS196634:FAU196635 FKO196634:FKQ196635 FUK196634:FUM196635 GEG196634:GEI196635 GOC196634:GOE196635 GXY196634:GYA196635 HHU196634:HHW196635 HRQ196634:HRS196635 IBM196634:IBO196635 ILI196634:ILK196635 IVE196634:IVG196635 JFA196634:JFC196635 JOW196634:JOY196635 JYS196634:JYU196635 KIO196634:KIQ196635 KSK196634:KSM196635 LCG196634:LCI196635 LMC196634:LME196635 LVY196634:LWA196635 MFU196634:MFW196635 MPQ196634:MPS196635 MZM196634:MZO196635 NJI196634:NJK196635 NTE196634:NTG196635 ODA196634:ODC196635 OMW196634:OMY196635 OWS196634:OWU196635 PGO196634:PGQ196635 PQK196634:PQM196635 QAG196634:QAI196635 QKC196634:QKE196635 QTY196634:QUA196635 RDU196634:RDW196635 RNQ196634:RNS196635 RXM196634:RXO196635 SHI196634:SHK196635 SRE196634:SRG196635 TBA196634:TBC196635 TKW196634:TKY196635 TUS196634:TUU196635 UEO196634:UEQ196635 UOK196634:UOM196635 UYG196634:UYI196635 VIC196634:VIE196635 VRY196634:VSA196635 WBU196634:WBW196635 WLQ196634:WLS196635 WVM196634:WVO196635 JA262170:JC262171 SW262170:SY262171 ACS262170:ACU262171 AMO262170:AMQ262171 AWK262170:AWM262171 BGG262170:BGI262171 BQC262170:BQE262171 BZY262170:CAA262171 CJU262170:CJW262171 CTQ262170:CTS262171 DDM262170:DDO262171 DNI262170:DNK262171 DXE262170:DXG262171 EHA262170:EHC262171 EQW262170:EQY262171 FAS262170:FAU262171 FKO262170:FKQ262171 FUK262170:FUM262171 GEG262170:GEI262171 GOC262170:GOE262171 GXY262170:GYA262171 HHU262170:HHW262171 HRQ262170:HRS262171 IBM262170:IBO262171 ILI262170:ILK262171 IVE262170:IVG262171 JFA262170:JFC262171 JOW262170:JOY262171 JYS262170:JYU262171 KIO262170:KIQ262171 KSK262170:KSM262171 LCG262170:LCI262171 LMC262170:LME262171 LVY262170:LWA262171 MFU262170:MFW262171 MPQ262170:MPS262171 MZM262170:MZO262171 NJI262170:NJK262171 NTE262170:NTG262171 ODA262170:ODC262171 OMW262170:OMY262171 OWS262170:OWU262171 PGO262170:PGQ262171 PQK262170:PQM262171 QAG262170:QAI262171 QKC262170:QKE262171 QTY262170:QUA262171 RDU262170:RDW262171 RNQ262170:RNS262171 RXM262170:RXO262171 SHI262170:SHK262171 SRE262170:SRG262171 TBA262170:TBC262171 TKW262170:TKY262171 TUS262170:TUU262171 UEO262170:UEQ262171 UOK262170:UOM262171 UYG262170:UYI262171 VIC262170:VIE262171 VRY262170:VSA262171 WBU262170:WBW262171 WLQ262170:WLS262171 WVM262170:WVO262171 JA327706:JC327707 SW327706:SY327707 ACS327706:ACU327707 AMO327706:AMQ327707 AWK327706:AWM327707 BGG327706:BGI327707 BQC327706:BQE327707 BZY327706:CAA327707 CJU327706:CJW327707 CTQ327706:CTS327707 DDM327706:DDO327707 DNI327706:DNK327707 DXE327706:DXG327707 EHA327706:EHC327707 EQW327706:EQY327707 FAS327706:FAU327707 FKO327706:FKQ327707 FUK327706:FUM327707 GEG327706:GEI327707 GOC327706:GOE327707 GXY327706:GYA327707 HHU327706:HHW327707 HRQ327706:HRS327707 IBM327706:IBO327707 ILI327706:ILK327707 IVE327706:IVG327707 JFA327706:JFC327707 JOW327706:JOY327707 JYS327706:JYU327707 KIO327706:KIQ327707 KSK327706:KSM327707 LCG327706:LCI327707 LMC327706:LME327707 LVY327706:LWA327707 MFU327706:MFW327707 MPQ327706:MPS327707 MZM327706:MZO327707 NJI327706:NJK327707 NTE327706:NTG327707 ODA327706:ODC327707 OMW327706:OMY327707 OWS327706:OWU327707 PGO327706:PGQ327707 PQK327706:PQM327707 QAG327706:QAI327707 QKC327706:QKE327707 QTY327706:QUA327707 RDU327706:RDW327707 RNQ327706:RNS327707 RXM327706:RXO327707 SHI327706:SHK327707 SRE327706:SRG327707 TBA327706:TBC327707 TKW327706:TKY327707 TUS327706:TUU327707 UEO327706:UEQ327707 UOK327706:UOM327707 UYG327706:UYI327707 VIC327706:VIE327707 VRY327706:VSA327707 WBU327706:WBW327707 WLQ327706:WLS327707 WVM327706:WVO327707 JA393242:JC393243 SW393242:SY393243 ACS393242:ACU393243 AMO393242:AMQ393243 AWK393242:AWM393243 BGG393242:BGI393243 BQC393242:BQE393243 BZY393242:CAA393243 CJU393242:CJW393243 CTQ393242:CTS393243 DDM393242:DDO393243 DNI393242:DNK393243 DXE393242:DXG393243 EHA393242:EHC393243 EQW393242:EQY393243 FAS393242:FAU393243 FKO393242:FKQ393243 FUK393242:FUM393243 GEG393242:GEI393243 GOC393242:GOE393243 GXY393242:GYA393243 HHU393242:HHW393243 HRQ393242:HRS393243 IBM393242:IBO393243 ILI393242:ILK393243 IVE393242:IVG393243 JFA393242:JFC393243 JOW393242:JOY393243 JYS393242:JYU393243 KIO393242:KIQ393243 KSK393242:KSM393243 LCG393242:LCI393243 LMC393242:LME393243 LVY393242:LWA393243 MFU393242:MFW393243 MPQ393242:MPS393243 MZM393242:MZO393243 NJI393242:NJK393243 NTE393242:NTG393243 ODA393242:ODC393243 OMW393242:OMY393243 OWS393242:OWU393243 PGO393242:PGQ393243 PQK393242:PQM393243 QAG393242:QAI393243 QKC393242:QKE393243 QTY393242:QUA393243 RDU393242:RDW393243 RNQ393242:RNS393243 RXM393242:RXO393243 SHI393242:SHK393243 SRE393242:SRG393243 TBA393242:TBC393243 TKW393242:TKY393243 TUS393242:TUU393243 UEO393242:UEQ393243 UOK393242:UOM393243 UYG393242:UYI393243 VIC393242:VIE393243 VRY393242:VSA393243 WBU393242:WBW393243 WLQ393242:WLS393243 WVM393242:WVO393243 JA458778:JC458779 SW458778:SY458779 ACS458778:ACU458779 AMO458778:AMQ458779 AWK458778:AWM458779 BGG458778:BGI458779 BQC458778:BQE458779 BZY458778:CAA458779 CJU458778:CJW458779 CTQ458778:CTS458779 DDM458778:DDO458779 DNI458778:DNK458779 DXE458778:DXG458779 EHA458778:EHC458779 EQW458778:EQY458779 FAS458778:FAU458779 FKO458778:FKQ458779 FUK458778:FUM458779 GEG458778:GEI458779 GOC458778:GOE458779 GXY458778:GYA458779 HHU458778:HHW458779 HRQ458778:HRS458779 IBM458778:IBO458779 ILI458778:ILK458779 IVE458778:IVG458779 JFA458778:JFC458779 JOW458778:JOY458779 JYS458778:JYU458779 KIO458778:KIQ458779 KSK458778:KSM458779 LCG458778:LCI458779 LMC458778:LME458779 LVY458778:LWA458779 MFU458778:MFW458779 MPQ458778:MPS458779 MZM458778:MZO458779 NJI458778:NJK458779 NTE458778:NTG458779 ODA458778:ODC458779 OMW458778:OMY458779 OWS458778:OWU458779 PGO458778:PGQ458779 PQK458778:PQM458779 QAG458778:QAI458779 QKC458778:QKE458779 QTY458778:QUA458779 RDU458778:RDW458779 RNQ458778:RNS458779 RXM458778:RXO458779 SHI458778:SHK458779 SRE458778:SRG458779 TBA458778:TBC458779 TKW458778:TKY458779 TUS458778:TUU458779 UEO458778:UEQ458779 UOK458778:UOM458779 UYG458778:UYI458779 VIC458778:VIE458779 VRY458778:VSA458779 WBU458778:WBW458779 WLQ458778:WLS458779 WVM458778:WVO458779 JA524314:JC524315 SW524314:SY524315 ACS524314:ACU524315 AMO524314:AMQ524315 AWK524314:AWM524315 BGG524314:BGI524315 BQC524314:BQE524315 BZY524314:CAA524315 CJU524314:CJW524315 CTQ524314:CTS524315 DDM524314:DDO524315 DNI524314:DNK524315 DXE524314:DXG524315 EHA524314:EHC524315 EQW524314:EQY524315 FAS524314:FAU524315 FKO524314:FKQ524315 FUK524314:FUM524315 GEG524314:GEI524315 GOC524314:GOE524315 GXY524314:GYA524315 HHU524314:HHW524315 HRQ524314:HRS524315 IBM524314:IBO524315 ILI524314:ILK524315 IVE524314:IVG524315 JFA524314:JFC524315 JOW524314:JOY524315 JYS524314:JYU524315 KIO524314:KIQ524315 KSK524314:KSM524315 LCG524314:LCI524315 LMC524314:LME524315 LVY524314:LWA524315 MFU524314:MFW524315 MPQ524314:MPS524315 MZM524314:MZO524315 NJI524314:NJK524315 NTE524314:NTG524315 ODA524314:ODC524315 OMW524314:OMY524315 OWS524314:OWU524315 PGO524314:PGQ524315 PQK524314:PQM524315 QAG524314:QAI524315 QKC524314:QKE524315 QTY524314:QUA524315 RDU524314:RDW524315 RNQ524314:RNS524315 RXM524314:RXO524315 SHI524314:SHK524315 SRE524314:SRG524315 TBA524314:TBC524315 TKW524314:TKY524315 TUS524314:TUU524315 UEO524314:UEQ524315 UOK524314:UOM524315 UYG524314:UYI524315 VIC524314:VIE524315 VRY524314:VSA524315 WBU524314:WBW524315 WLQ524314:WLS524315 WVM524314:WVO524315 JA589850:JC589851 SW589850:SY589851 ACS589850:ACU589851 AMO589850:AMQ589851 AWK589850:AWM589851 BGG589850:BGI589851 BQC589850:BQE589851 BZY589850:CAA589851 CJU589850:CJW589851 CTQ589850:CTS589851 DDM589850:DDO589851 DNI589850:DNK589851 DXE589850:DXG589851 EHA589850:EHC589851 EQW589850:EQY589851 FAS589850:FAU589851 FKO589850:FKQ589851 FUK589850:FUM589851 GEG589850:GEI589851 GOC589850:GOE589851 GXY589850:GYA589851 HHU589850:HHW589851 HRQ589850:HRS589851 IBM589850:IBO589851 ILI589850:ILK589851 IVE589850:IVG589851 JFA589850:JFC589851 JOW589850:JOY589851 JYS589850:JYU589851 KIO589850:KIQ589851 KSK589850:KSM589851 LCG589850:LCI589851 LMC589850:LME589851 LVY589850:LWA589851 MFU589850:MFW589851 MPQ589850:MPS589851 MZM589850:MZO589851 NJI589850:NJK589851 NTE589850:NTG589851 ODA589850:ODC589851 OMW589850:OMY589851 OWS589850:OWU589851 PGO589850:PGQ589851 PQK589850:PQM589851 QAG589850:QAI589851 QKC589850:QKE589851 QTY589850:QUA589851 RDU589850:RDW589851 RNQ589850:RNS589851 RXM589850:RXO589851 SHI589850:SHK589851 SRE589850:SRG589851 TBA589850:TBC589851 TKW589850:TKY589851 TUS589850:TUU589851 UEO589850:UEQ589851 UOK589850:UOM589851 UYG589850:UYI589851 VIC589850:VIE589851 VRY589850:VSA589851 WBU589850:WBW589851 WLQ589850:WLS589851 WVM589850:WVO589851 JA655386:JC655387 SW655386:SY655387 ACS655386:ACU655387 AMO655386:AMQ655387 AWK655386:AWM655387 BGG655386:BGI655387 BQC655386:BQE655387 BZY655386:CAA655387 CJU655386:CJW655387 CTQ655386:CTS655387 DDM655386:DDO655387 DNI655386:DNK655387 DXE655386:DXG655387 EHA655386:EHC655387 EQW655386:EQY655387 FAS655386:FAU655387 FKO655386:FKQ655387 FUK655386:FUM655387 GEG655386:GEI655387 GOC655386:GOE655387 GXY655386:GYA655387 HHU655386:HHW655387 HRQ655386:HRS655387 IBM655386:IBO655387 ILI655386:ILK655387 IVE655386:IVG655387 JFA655386:JFC655387 JOW655386:JOY655387 JYS655386:JYU655387 KIO655386:KIQ655387 KSK655386:KSM655387 LCG655386:LCI655387 LMC655386:LME655387 LVY655386:LWA655387 MFU655386:MFW655387 MPQ655386:MPS655387 MZM655386:MZO655387 NJI655386:NJK655387 NTE655386:NTG655387 ODA655386:ODC655387 OMW655386:OMY655387 OWS655386:OWU655387 PGO655386:PGQ655387 PQK655386:PQM655387 QAG655386:QAI655387 QKC655386:QKE655387 QTY655386:QUA655387 RDU655386:RDW655387 RNQ655386:RNS655387 RXM655386:RXO655387 SHI655386:SHK655387 SRE655386:SRG655387 TBA655386:TBC655387 TKW655386:TKY655387 TUS655386:TUU655387 UEO655386:UEQ655387 UOK655386:UOM655387 UYG655386:UYI655387 VIC655386:VIE655387 VRY655386:VSA655387 WBU655386:WBW655387 WLQ655386:WLS655387 WVM655386:WVO655387 JA720922:JC720923 SW720922:SY720923 ACS720922:ACU720923 AMO720922:AMQ720923 AWK720922:AWM720923 BGG720922:BGI720923 BQC720922:BQE720923 BZY720922:CAA720923 CJU720922:CJW720923 CTQ720922:CTS720923 DDM720922:DDO720923 DNI720922:DNK720923 DXE720922:DXG720923 EHA720922:EHC720923 EQW720922:EQY720923 FAS720922:FAU720923 FKO720922:FKQ720923 FUK720922:FUM720923 GEG720922:GEI720923 GOC720922:GOE720923 GXY720922:GYA720923 HHU720922:HHW720923 HRQ720922:HRS720923 IBM720922:IBO720923 ILI720922:ILK720923 IVE720922:IVG720923 JFA720922:JFC720923 JOW720922:JOY720923 JYS720922:JYU720923 KIO720922:KIQ720923 KSK720922:KSM720923 LCG720922:LCI720923 LMC720922:LME720923 LVY720922:LWA720923 MFU720922:MFW720923 MPQ720922:MPS720923 MZM720922:MZO720923 NJI720922:NJK720923 NTE720922:NTG720923 ODA720922:ODC720923 OMW720922:OMY720923 OWS720922:OWU720923 PGO720922:PGQ720923 PQK720922:PQM720923 QAG720922:QAI720923 QKC720922:QKE720923 QTY720922:QUA720923 RDU720922:RDW720923 RNQ720922:RNS720923 RXM720922:RXO720923 SHI720922:SHK720923 SRE720922:SRG720923 TBA720922:TBC720923 TKW720922:TKY720923 TUS720922:TUU720923 UEO720922:UEQ720923 UOK720922:UOM720923 UYG720922:UYI720923 VIC720922:VIE720923 VRY720922:VSA720923 WBU720922:WBW720923 WLQ720922:WLS720923 WVM720922:WVO720923 JA786458:JC786459 SW786458:SY786459 ACS786458:ACU786459 AMO786458:AMQ786459 AWK786458:AWM786459 BGG786458:BGI786459 BQC786458:BQE786459 BZY786458:CAA786459 CJU786458:CJW786459 CTQ786458:CTS786459 DDM786458:DDO786459 DNI786458:DNK786459 DXE786458:DXG786459 EHA786458:EHC786459 EQW786458:EQY786459 FAS786458:FAU786459 FKO786458:FKQ786459 FUK786458:FUM786459 GEG786458:GEI786459 GOC786458:GOE786459 GXY786458:GYA786459 HHU786458:HHW786459 HRQ786458:HRS786459 IBM786458:IBO786459 ILI786458:ILK786459 IVE786458:IVG786459 JFA786458:JFC786459 JOW786458:JOY786459 JYS786458:JYU786459 KIO786458:KIQ786459 KSK786458:KSM786459 LCG786458:LCI786459 LMC786458:LME786459 LVY786458:LWA786459 MFU786458:MFW786459 MPQ786458:MPS786459 MZM786458:MZO786459 NJI786458:NJK786459 NTE786458:NTG786459 ODA786458:ODC786459 OMW786458:OMY786459 OWS786458:OWU786459 PGO786458:PGQ786459 PQK786458:PQM786459 QAG786458:QAI786459 QKC786458:QKE786459 QTY786458:QUA786459 RDU786458:RDW786459 RNQ786458:RNS786459 RXM786458:RXO786459 SHI786458:SHK786459 SRE786458:SRG786459 TBA786458:TBC786459 TKW786458:TKY786459 TUS786458:TUU786459 UEO786458:UEQ786459 UOK786458:UOM786459 UYG786458:UYI786459 VIC786458:VIE786459 VRY786458:VSA786459 WBU786458:WBW786459 WLQ786458:WLS786459 WVM786458:WVO786459 JA851994:JC851995 SW851994:SY851995 ACS851994:ACU851995 AMO851994:AMQ851995 AWK851994:AWM851995 BGG851994:BGI851995 BQC851994:BQE851995 BZY851994:CAA851995 CJU851994:CJW851995 CTQ851994:CTS851995 DDM851994:DDO851995 DNI851994:DNK851995 DXE851994:DXG851995 EHA851994:EHC851995 EQW851994:EQY851995 FAS851994:FAU851995 FKO851994:FKQ851995 FUK851994:FUM851995 GEG851994:GEI851995 GOC851994:GOE851995 GXY851994:GYA851995 HHU851994:HHW851995 HRQ851994:HRS851995 IBM851994:IBO851995 ILI851994:ILK851995 IVE851994:IVG851995 JFA851994:JFC851995 JOW851994:JOY851995 JYS851994:JYU851995 KIO851994:KIQ851995 KSK851994:KSM851995 LCG851994:LCI851995 LMC851994:LME851995 LVY851994:LWA851995 MFU851994:MFW851995 MPQ851994:MPS851995 MZM851994:MZO851995 NJI851994:NJK851995 NTE851994:NTG851995 ODA851994:ODC851995 OMW851994:OMY851995 OWS851994:OWU851995 PGO851994:PGQ851995 PQK851994:PQM851995 QAG851994:QAI851995 QKC851994:QKE851995 QTY851994:QUA851995 RDU851994:RDW851995 RNQ851994:RNS851995 RXM851994:RXO851995 SHI851994:SHK851995 SRE851994:SRG851995 TBA851994:TBC851995 TKW851994:TKY851995 TUS851994:TUU851995 UEO851994:UEQ851995 UOK851994:UOM851995 UYG851994:UYI851995 VIC851994:VIE851995 VRY851994:VSA851995 WBU851994:WBW851995 WLQ851994:WLS851995 WVM851994:WVO851995 JA917530:JC917531 SW917530:SY917531 ACS917530:ACU917531 AMO917530:AMQ917531 AWK917530:AWM917531 BGG917530:BGI917531 BQC917530:BQE917531 BZY917530:CAA917531 CJU917530:CJW917531 CTQ917530:CTS917531 DDM917530:DDO917531 DNI917530:DNK917531 DXE917530:DXG917531 EHA917530:EHC917531 EQW917530:EQY917531 FAS917530:FAU917531 FKO917530:FKQ917531 FUK917530:FUM917531 GEG917530:GEI917531 GOC917530:GOE917531 GXY917530:GYA917531 HHU917530:HHW917531 HRQ917530:HRS917531 IBM917530:IBO917531 ILI917530:ILK917531 IVE917530:IVG917531 JFA917530:JFC917531 JOW917530:JOY917531 JYS917530:JYU917531 KIO917530:KIQ917531 KSK917530:KSM917531 LCG917530:LCI917531 LMC917530:LME917531 LVY917530:LWA917531 MFU917530:MFW917531 MPQ917530:MPS917531 MZM917530:MZO917531 NJI917530:NJK917531 NTE917530:NTG917531 ODA917530:ODC917531 OMW917530:OMY917531 OWS917530:OWU917531 PGO917530:PGQ917531 PQK917530:PQM917531 QAG917530:QAI917531 QKC917530:QKE917531 QTY917530:QUA917531 RDU917530:RDW917531 RNQ917530:RNS917531 RXM917530:RXO917531 SHI917530:SHK917531 SRE917530:SRG917531 TBA917530:TBC917531 TKW917530:TKY917531 TUS917530:TUU917531 UEO917530:UEQ917531 UOK917530:UOM917531 UYG917530:UYI917531 VIC917530:VIE917531 VRY917530:VSA917531 WBU917530:WBW917531 WLQ917530:WLS917531 WVM917530:WVO917531 JA983066:JC983067 SW983066:SY983067 ACS983066:ACU983067 AMO983066:AMQ983067 AWK983066:AWM983067 BGG983066:BGI983067 BQC983066:BQE983067 BZY983066:CAA983067 CJU983066:CJW983067 CTQ983066:CTS983067 DDM983066:DDO983067 DNI983066:DNK983067 DXE983066:DXG983067 EHA983066:EHC983067 EQW983066:EQY983067 FAS983066:FAU983067 FKO983066:FKQ983067 FUK983066:FUM983067 GEG983066:GEI983067 GOC983066:GOE983067 GXY983066:GYA983067 HHU983066:HHW983067 HRQ983066:HRS983067 IBM983066:IBO983067 ILI983066:ILK983067 IVE983066:IVG983067 JFA983066:JFC983067 JOW983066:JOY983067 JYS983066:JYU983067 KIO983066:KIQ983067 KSK983066:KSM983067 LCG983066:LCI983067 LMC983066:LME983067 LVY983066:LWA983067 MFU983066:MFW983067 MPQ983066:MPS983067 MZM983066:MZO983067 NJI983066:NJK983067 NTE983066:NTG983067 ODA983066:ODC983067 OMW983066:OMY983067 OWS983066:OWU983067 PGO983066:PGQ983067 PQK983066:PQM983067 QAG983066:QAI983067 QKC983066:QKE983067 QTY983066:QUA983067 RDU983066:RDW983067 RNQ983066:RNS983067 RXM983066:RXO983067 SHI983066:SHK983067 SRE983066:SRG983067 TBA983066:TBC983067 TKW983066:TKY983067 TUS983066:TUU983067 UEO983066:UEQ983067 UOK983066:UOM983067 UYG983066:UYI983067 VIC983066:VIE983067 VRY983066:VSA983067 WBU983066:WBW983067 WLQ983066:WLS983067 WVM983066:WVO983067">
      <formula1>IS65594</formula1>
    </dataValidation>
  </dataValidations>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3"/>
  <sheetViews>
    <sheetView zoomScale="70" zoomScaleNormal="70" workbookViewId="0">
      <selection activeCell="A2" sqref="A2:D2"/>
    </sheetView>
  </sheetViews>
  <sheetFormatPr defaultColWidth="8.85546875" defaultRowHeight="14.25" x14ac:dyDescent="0.2"/>
  <cols>
    <col min="1" max="1" width="8.85546875" style="74" customWidth="1"/>
    <col min="2" max="2" width="11.85546875" style="74" customWidth="1"/>
    <col min="3" max="3" width="15.7109375" style="74" customWidth="1"/>
    <col min="4" max="4" width="11.7109375" style="74" customWidth="1"/>
    <col min="5" max="5" width="23.28515625" style="74" customWidth="1"/>
    <col min="6" max="6" width="25.140625" style="74" customWidth="1"/>
    <col min="7" max="7" width="11.28515625" style="74" customWidth="1"/>
    <col min="8" max="8" width="21.28515625" style="74" customWidth="1"/>
    <col min="9" max="9" width="15.42578125" style="74" customWidth="1"/>
    <col min="10" max="11" width="11.5703125" style="74" customWidth="1"/>
    <col min="12" max="12" width="15.7109375" style="74" customWidth="1"/>
    <col min="13" max="13" width="18" style="74" customWidth="1"/>
    <col min="14" max="14" width="18.28515625" style="74" hidden="1" customWidth="1"/>
    <col min="15" max="15" width="9.7109375" style="74" hidden="1" customWidth="1"/>
    <col min="16" max="16" width="15.28515625" style="74" hidden="1" customWidth="1"/>
    <col min="17" max="17" width="10.5703125" style="74" hidden="1" customWidth="1"/>
    <col min="18" max="18" width="8.85546875" style="74" hidden="1" customWidth="1"/>
    <col min="19" max="19" width="25.42578125" style="74" hidden="1" customWidth="1"/>
    <col min="20" max="16384" width="8.85546875" style="74"/>
  </cols>
  <sheetData>
    <row r="1" spans="1:19" ht="15.75" x14ac:dyDescent="0.25">
      <c r="A1" s="145" t="s">
        <v>68</v>
      </c>
      <c r="B1" s="146"/>
      <c r="C1" s="146"/>
      <c r="D1" s="146"/>
      <c r="E1" s="146"/>
      <c r="F1" s="146"/>
      <c r="G1" s="146"/>
      <c r="H1" s="147"/>
      <c r="I1" s="147"/>
      <c r="J1" s="94"/>
      <c r="K1" s="94"/>
      <c r="L1" s="94"/>
      <c r="M1" s="94"/>
      <c r="N1" s="95"/>
      <c r="O1" s="95"/>
      <c r="P1" s="95"/>
      <c r="Q1" s="95"/>
      <c r="R1" s="95"/>
    </row>
    <row r="2" spans="1:19" ht="15" x14ac:dyDescent="0.25">
      <c r="A2" s="148" t="s">
        <v>72</v>
      </c>
      <c r="B2" s="148"/>
      <c r="C2" s="148"/>
      <c r="D2" s="148"/>
      <c r="N2" s="95"/>
      <c r="O2" s="95"/>
      <c r="P2" s="95"/>
      <c r="Q2" s="95"/>
      <c r="R2" s="95"/>
    </row>
    <row r="3" spans="1:19" ht="58.15" customHeight="1" x14ac:dyDescent="0.2">
      <c r="A3" s="99" t="s">
        <v>0</v>
      </c>
      <c r="B3" s="100" t="s">
        <v>7</v>
      </c>
      <c r="C3" s="100" t="s">
        <v>8</v>
      </c>
      <c r="D3" s="100" t="s">
        <v>9</v>
      </c>
      <c r="E3" s="100" t="s">
        <v>1</v>
      </c>
      <c r="F3" s="100" t="s">
        <v>3</v>
      </c>
      <c r="G3" s="100" t="s">
        <v>10</v>
      </c>
      <c r="H3" s="100" t="s">
        <v>4</v>
      </c>
      <c r="I3" s="100" t="s">
        <v>12</v>
      </c>
      <c r="J3" s="100" t="s">
        <v>2</v>
      </c>
      <c r="K3" s="100" t="s">
        <v>5</v>
      </c>
      <c r="L3" s="100" t="s">
        <v>6</v>
      </c>
      <c r="M3" s="100" t="s">
        <v>17</v>
      </c>
      <c r="N3" s="108" t="s">
        <v>3</v>
      </c>
      <c r="O3" s="108" t="s">
        <v>10</v>
      </c>
      <c r="P3" s="108" t="s">
        <v>4</v>
      </c>
      <c r="Q3" s="108" t="s">
        <v>12</v>
      </c>
      <c r="R3" s="108"/>
      <c r="S3" s="109"/>
    </row>
    <row r="4" spans="1:19" x14ac:dyDescent="0.2">
      <c r="A4" s="101">
        <v>1</v>
      </c>
      <c r="B4" s="110"/>
      <c r="C4" s="111"/>
      <c r="D4" s="111"/>
      <c r="E4" s="111"/>
      <c r="F4" s="111"/>
      <c r="G4" s="111"/>
      <c r="H4" s="111"/>
      <c r="I4" s="111"/>
      <c r="J4" s="112"/>
      <c r="K4" s="111"/>
      <c r="L4" s="111"/>
      <c r="M4" s="111"/>
      <c r="N4" s="113">
        <f>IF(F4="si",1,0)</f>
        <v>0</v>
      </c>
      <c r="O4" s="113">
        <f>IF(G4="si",1,0)</f>
        <v>0</v>
      </c>
      <c r="P4" s="113">
        <f>IF(H4="si",1,0)</f>
        <v>0</v>
      </c>
      <c r="Q4" s="113">
        <f>IF(I4="si",1,0)</f>
        <v>0</v>
      </c>
      <c r="R4" s="113"/>
      <c r="S4" s="109"/>
    </row>
    <row r="5" spans="1:19" x14ac:dyDescent="0.2">
      <c r="A5" s="101">
        <v>2</v>
      </c>
      <c r="B5" s="110"/>
      <c r="C5" s="111"/>
      <c r="D5" s="111"/>
      <c r="E5" s="111"/>
      <c r="F5" s="111"/>
      <c r="G5" s="111"/>
      <c r="H5" s="111"/>
      <c r="I5" s="111"/>
      <c r="J5" s="112"/>
      <c r="K5" s="111"/>
      <c r="L5" s="111"/>
      <c r="M5" s="111"/>
      <c r="N5" s="113">
        <f t="shared" ref="N5:Q13" si="0">IF(F5="si",1,0)</f>
        <v>0</v>
      </c>
      <c r="O5" s="113">
        <f t="shared" si="0"/>
        <v>0</v>
      </c>
      <c r="P5" s="113">
        <f t="shared" si="0"/>
        <v>0</v>
      </c>
      <c r="Q5" s="113">
        <f t="shared" si="0"/>
        <v>0</v>
      </c>
      <c r="R5" s="113"/>
      <c r="S5" s="109"/>
    </row>
    <row r="6" spans="1:19" x14ac:dyDescent="0.2">
      <c r="A6" s="101">
        <v>3</v>
      </c>
      <c r="B6" s="110"/>
      <c r="C6" s="111"/>
      <c r="D6" s="111"/>
      <c r="E6" s="111"/>
      <c r="F6" s="111"/>
      <c r="G6" s="111"/>
      <c r="H6" s="111"/>
      <c r="I6" s="111"/>
      <c r="J6" s="112"/>
      <c r="K6" s="111"/>
      <c r="L6" s="111"/>
      <c r="M6" s="111"/>
      <c r="N6" s="113">
        <f t="shared" si="0"/>
        <v>0</v>
      </c>
      <c r="O6" s="113">
        <f t="shared" si="0"/>
        <v>0</v>
      </c>
      <c r="P6" s="113">
        <f t="shared" si="0"/>
        <v>0</v>
      </c>
      <c r="Q6" s="113">
        <f t="shared" si="0"/>
        <v>0</v>
      </c>
      <c r="R6" s="113"/>
      <c r="S6" s="109"/>
    </row>
    <row r="7" spans="1:19" x14ac:dyDescent="0.2">
      <c r="A7" s="101">
        <v>4</v>
      </c>
      <c r="B7" s="110"/>
      <c r="C7" s="111"/>
      <c r="D7" s="111"/>
      <c r="E7" s="111"/>
      <c r="F7" s="111"/>
      <c r="G7" s="111"/>
      <c r="H7" s="111"/>
      <c r="I7" s="111"/>
      <c r="J7" s="112"/>
      <c r="K7" s="111"/>
      <c r="L7" s="111"/>
      <c r="M7" s="111"/>
      <c r="N7" s="113">
        <f t="shared" si="0"/>
        <v>0</v>
      </c>
      <c r="O7" s="113">
        <f t="shared" si="0"/>
        <v>0</v>
      </c>
      <c r="P7" s="113">
        <f t="shared" si="0"/>
        <v>0</v>
      </c>
      <c r="Q7" s="113">
        <f t="shared" si="0"/>
        <v>0</v>
      </c>
      <c r="R7" s="113"/>
      <c r="S7" s="109"/>
    </row>
    <row r="8" spans="1:19" x14ac:dyDescent="0.2">
      <c r="A8" s="101">
        <v>5</v>
      </c>
      <c r="B8" s="110"/>
      <c r="C8" s="111"/>
      <c r="D8" s="111"/>
      <c r="E8" s="111"/>
      <c r="F8" s="111"/>
      <c r="G8" s="111"/>
      <c r="H8" s="111"/>
      <c r="I8" s="111"/>
      <c r="J8" s="112"/>
      <c r="K8" s="111"/>
      <c r="L8" s="111"/>
      <c r="M8" s="111"/>
      <c r="N8" s="113">
        <f t="shared" si="0"/>
        <v>0</v>
      </c>
      <c r="O8" s="113">
        <f t="shared" si="0"/>
        <v>0</v>
      </c>
      <c r="P8" s="113">
        <f t="shared" si="0"/>
        <v>0</v>
      </c>
      <c r="Q8" s="113">
        <f t="shared" si="0"/>
        <v>0</v>
      </c>
      <c r="R8" s="113"/>
      <c r="S8" s="109"/>
    </row>
    <row r="9" spans="1:19" x14ac:dyDescent="0.2">
      <c r="A9" s="101">
        <v>6</v>
      </c>
      <c r="B9" s="110"/>
      <c r="C9" s="111"/>
      <c r="D9" s="111"/>
      <c r="E9" s="111"/>
      <c r="F9" s="111"/>
      <c r="G9" s="111"/>
      <c r="H9" s="111"/>
      <c r="I9" s="111"/>
      <c r="J9" s="112"/>
      <c r="K9" s="111"/>
      <c r="L9" s="111"/>
      <c r="M9" s="111"/>
      <c r="N9" s="113">
        <f t="shared" si="0"/>
        <v>0</v>
      </c>
      <c r="O9" s="113">
        <f t="shared" si="0"/>
        <v>0</v>
      </c>
      <c r="P9" s="113">
        <f t="shared" si="0"/>
        <v>0</v>
      </c>
      <c r="Q9" s="113">
        <f t="shared" si="0"/>
        <v>0</v>
      </c>
      <c r="R9" s="113"/>
      <c r="S9" s="109"/>
    </row>
    <row r="10" spans="1:19" x14ac:dyDescent="0.2">
      <c r="A10" s="101">
        <v>7</v>
      </c>
      <c r="B10" s="110"/>
      <c r="C10" s="111"/>
      <c r="D10" s="111"/>
      <c r="E10" s="111"/>
      <c r="F10" s="111"/>
      <c r="G10" s="111"/>
      <c r="H10" s="111"/>
      <c r="I10" s="111"/>
      <c r="J10" s="112"/>
      <c r="K10" s="111"/>
      <c r="L10" s="111"/>
      <c r="M10" s="111"/>
      <c r="N10" s="113">
        <f t="shared" si="0"/>
        <v>0</v>
      </c>
      <c r="O10" s="113">
        <f t="shared" si="0"/>
        <v>0</v>
      </c>
      <c r="P10" s="113">
        <f t="shared" si="0"/>
        <v>0</v>
      </c>
      <c r="Q10" s="113">
        <f t="shared" si="0"/>
        <v>0</v>
      </c>
      <c r="R10" s="113"/>
      <c r="S10" s="109"/>
    </row>
    <row r="11" spans="1:19" x14ac:dyDescent="0.2">
      <c r="A11" s="101">
        <v>8</v>
      </c>
      <c r="B11" s="110"/>
      <c r="C11" s="111"/>
      <c r="D11" s="111"/>
      <c r="E11" s="111"/>
      <c r="F11" s="111"/>
      <c r="G11" s="111"/>
      <c r="H11" s="111"/>
      <c r="I11" s="111"/>
      <c r="J11" s="112"/>
      <c r="K11" s="111"/>
      <c r="L11" s="111"/>
      <c r="M11" s="111"/>
      <c r="N11" s="113">
        <f t="shared" si="0"/>
        <v>0</v>
      </c>
      <c r="O11" s="113">
        <f t="shared" si="0"/>
        <v>0</v>
      </c>
      <c r="P11" s="113">
        <f t="shared" si="0"/>
        <v>0</v>
      </c>
      <c r="Q11" s="113">
        <f t="shared" si="0"/>
        <v>0</v>
      </c>
      <c r="R11" s="113"/>
      <c r="S11" s="109"/>
    </row>
    <row r="12" spans="1:19" x14ac:dyDescent="0.2">
      <c r="A12" s="101">
        <v>9</v>
      </c>
      <c r="B12" s="110"/>
      <c r="C12" s="111"/>
      <c r="D12" s="111"/>
      <c r="E12" s="111"/>
      <c r="F12" s="111"/>
      <c r="G12" s="111"/>
      <c r="H12" s="111"/>
      <c r="I12" s="111"/>
      <c r="J12" s="112"/>
      <c r="K12" s="111"/>
      <c r="L12" s="111"/>
      <c r="M12" s="111"/>
      <c r="N12" s="113">
        <f t="shared" si="0"/>
        <v>0</v>
      </c>
      <c r="O12" s="113">
        <f t="shared" si="0"/>
        <v>0</v>
      </c>
      <c r="P12" s="113">
        <f t="shared" si="0"/>
        <v>0</v>
      </c>
      <c r="Q12" s="113">
        <f t="shared" si="0"/>
        <v>0</v>
      </c>
      <c r="R12" s="113"/>
      <c r="S12" s="109"/>
    </row>
    <row r="13" spans="1:19" x14ac:dyDescent="0.2">
      <c r="A13" s="101">
        <v>10</v>
      </c>
      <c r="B13" s="110"/>
      <c r="C13" s="111"/>
      <c r="D13" s="111"/>
      <c r="E13" s="111"/>
      <c r="F13" s="111"/>
      <c r="G13" s="111"/>
      <c r="H13" s="111"/>
      <c r="I13" s="111"/>
      <c r="J13" s="112"/>
      <c r="K13" s="111"/>
      <c r="L13" s="111"/>
      <c r="M13" s="111"/>
      <c r="N13" s="113">
        <f t="shared" si="0"/>
        <v>0</v>
      </c>
      <c r="O13" s="113">
        <f t="shared" si="0"/>
        <v>0</v>
      </c>
      <c r="P13" s="113">
        <f t="shared" si="0"/>
        <v>0</v>
      </c>
      <c r="Q13" s="113">
        <f t="shared" si="0"/>
        <v>0</v>
      </c>
      <c r="R13" s="113"/>
      <c r="S13" s="109"/>
    </row>
    <row r="14" spans="1:19" x14ac:dyDescent="0.2">
      <c r="A14" s="101">
        <v>11</v>
      </c>
      <c r="B14" s="110"/>
      <c r="C14" s="111"/>
      <c r="D14" s="111"/>
      <c r="E14" s="111"/>
      <c r="F14" s="111"/>
      <c r="G14" s="111"/>
      <c r="H14" s="111"/>
      <c r="I14" s="111"/>
      <c r="J14" s="112"/>
      <c r="K14" s="111"/>
      <c r="L14" s="111"/>
      <c r="M14" s="111"/>
      <c r="N14" s="113">
        <f t="shared" ref="N14:N33" si="1">IF(F14="si",1,0)</f>
        <v>0</v>
      </c>
      <c r="O14" s="113">
        <f t="shared" ref="O14:O33" si="2">IF(G14="si",1,0)</f>
        <v>0</v>
      </c>
      <c r="P14" s="113">
        <f t="shared" ref="P14:P33" si="3">IF(H14="si",1,0)</f>
        <v>0</v>
      </c>
      <c r="Q14" s="113">
        <f t="shared" ref="Q14:Q33" si="4">IF(I14="si",1,0)</f>
        <v>0</v>
      </c>
      <c r="R14" s="113"/>
      <c r="S14" s="109"/>
    </row>
    <row r="15" spans="1:19" x14ac:dyDescent="0.2">
      <c r="A15" s="101">
        <v>12</v>
      </c>
      <c r="B15" s="110"/>
      <c r="C15" s="111"/>
      <c r="D15" s="111"/>
      <c r="E15" s="111"/>
      <c r="F15" s="111"/>
      <c r="G15" s="111"/>
      <c r="H15" s="111"/>
      <c r="I15" s="111"/>
      <c r="J15" s="112"/>
      <c r="K15" s="111"/>
      <c r="L15" s="111"/>
      <c r="M15" s="111"/>
      <c r="N15" s="113">
        <f t="shared" si="1"/>
        <v>0</v>
      </c>
      <c r="O15" s="113">
        <f t="shared" si="2"/>
        <v>0</v>
      </c>
      <c r="P15" s="113">
        <f t="shared" si="3"/>
        <v>0</v>
      </c>
      <c r="Q15" s="113">
        <f t="shared" si="4"/>
        <v>0</v>
      </c>
      <c r="R15" s="113"/>
      <c r="S15" s="109"/>
    </row>
    <row r="16" spans="1:19" x14ac:dyDescent="0.2">
      <c r="A16" s="101">
        <v>13</v>
      </c>
      <c r="B16" s="111"/>
      <c r="C16" s="111"/>
      <c r="D16" s="111"/>
      <c r="E16" s="111"/>
      <c r="F16" s="111"/>
      <c r="G16" s="111"/>
      <c r="H16" s="111"/>
      <c r="I16" s="111"/>
      <c r="J16" s="112"/>
      <c r="K16" s="111"/>
      <c r="L16" s="111"/>
      <c r="M16" s="111"/>
      <c r="N16" s="113">
        <f t="shared" si="1"/>
        <v>0</v>
      </c>
      <c r="O16" s="113">
        <f t="shared" si="2"/>
        <v>0</v>
      </c>
      <c r="P16" s="113">
        <f t="shared" si="3"/>
        <v>0</v>
      </c>
      <c r="Q16" s="113">
        <f t="shared" si="4"/>
        <v>0</v>
      </c>
      <c r="R16" s="113"/>
      <c r="S16" s="109"/>
    </row>
    <row r="17" spans="1:19" x14ac:dyDescent="0.2">
      <c r="A17" s="101">
        <v>14</v>
      </c>
      <c r="B17" s="111"/>
      <c r="C17" s="111"/>
      <c r="D17" s="111"/>
      <c r="E17" s="111"/>
      <c r="F17" s="111"/>
      <c r="G17" s="111"/>
      <c r="H17" s="111"/>
      <c r="I17" s="111"/>
      <c r="J17" s="112"/>
      <c r="K17" s="111"/>
      <c r="L17" s="111"/>
      <c r="M17" s="111"/>
      <c r="N17" s="113">
        <f t="shared" si="1"/>
        <v>0</v>
      </c>
      <c r="O17" s="113">
        <f t="shared" si="2"/>
        <v>0</v>
      </c>
      <c r="P17" s="113">
        <f t="shared" si="3"/>
        <v>0</v>
      </c>
      <c r="Q17" s="113">
        <f t="shared" si="4"/>
        <v>0</v>
      </c>
      <c r="R17" s="113"/>
      <c r="S17" s="109"/>
    </row>
    <row r="18" spans="1:19" x14ac:dyDescent="0.2">
      <c r="A18" s="101">
        <v>15</v>
      </c>
      <c r="B18" s="111"/>
      <c r="C18" s="111"/>
      <c r="D18" s="111"/>
      <c r="E18" s="111"/>
      <c r="F18" s="111"/>
      <c r="G18" s="111"/>
      <c r="H18" s="111"/>
      <c r="I18" s="111"/>
      <c r="J18" s="112"/>
      <c r="K18" s="111"/>
      <c r="L18" s="111"/>
      <c r="M18" s="111"/>
      <c r="N18" s="113">
        <f t="shared" si="1"/>
        <v>0</v>
      </c>
      <c r="O18" s="113">
        <f t="shared" si="2"/>
        <v>0</v>
      </c>
      <c r="P18" s="113">
        <f t="shared" si="3"/>
        <v>0</v>
      </c>
      <c r="Q18" s="113">
        <f t="shared" si="4"/>
        <v>0</v>
      </c>
      <c r="R18" s="113"/>
      <c r="S18" s="109"/>
    </row>
    <row r="19" spans="1:19" x14ac:dyDescent="0.2">
      <c r="A19" s="101">
        <v>16</v>
      </c>
      <c r="B19" s="111"/>
      <c r="C19" s="111"/>
      <c r="D19" s="111"/>
      <c r="E19" s="111"/>
      <c r="F19" s="111"/>
      <c r="G19" s="111"/>
      <c r="H19" s="111"/>
      <c r="I19" s="111"/>
      <c r="J19" s="112"/>
      <c r="K19" s="111"/>
      <c r="L19" s="111"/>
      <c r="M19" s="111"/>
      <c r="N19" s="113">
        <f t="shared" si="1"/>
        <v>0</v>
      </c>
      <c r="O19" s="113">
        <f t="shared" si="2"/>
        <v>0</v>
      </c>
      <c r="P19" s="113">
        <f t="shared" si="3"/>
        <v>0</v>
      </c>
      <c r="Q19" s="113">
        <f t="shared" si="4"/>
        <v>0</v>
      </c>
      <c r="R19" s="113"/>
      <c r="S19" s="109"/>
    </row>
    <row r="20" spans="1:19" x14ac:dyDescent="0.2">
      <c r="A20" s="101">
        <v>17</v>
      </c>
      <c r="B20" s="111"/>
      <c r="C20" s="111"/>
      <c r="D20" s="111"/>
      <c r="E20" s="111"/>
      <c r="F20" s="111"/>
      <c r="G20" s="111"/>
      <c r="H20" s="111"/>
      <c r="I20" s="111"/>
      <c r="J20" s="112"/>
      <c r="K20" s="111"/>
      <c r="L20" s="111"/>
      <c r="M20" s="111"/>
      <c r="N20" s="113">
        <f t="shared" si="1"/>
        <v>0</v>
      </c>
      <c r="O20" s="113">
        <f t="shared" si="2"/>
        <v>0</v>
      </c>
      <c r="P20" s="113">
        <f t="shared" si="3"/>
        <v>0</v>
      </c>
      <c r="Q20" s="113">
        <f t="shared" si="4"/>
        <v>0</v>
      </c>
      <c r="R20" s="113"/>
      <c r="S20" s="109"/>
    </row>
    <row r="21" spans="1:19" x14ac:dyDescent="0.2">
      <c r="A21" s="101">
        <v>18</v>
      </c>
      <c r="B21" s="111"/>
      <c r="C21" s="111"/>
      <c r="D21" s="111"/>
      <c r="E21" s="111"/>
      <c r="F21" s="111"/>
      <c r="G21" s="111"/>
      <c r="H21" s="111"/>
      <c r="I21" s="111"/>
      <c r="J21" s="112"/>
      <c r="K21" s="111"/>
      <c r="L21" s="111"/>
      <c r="M21" s="111"/>
      <c r="N21" s="113">
        <f t="shared" si="1"/>
        <v>0</v>
      </c>
      <c r="O21" s="113">
        <f t="shared" si="2"/>
        <v>0</v>
      </c>
      <c r="P21" s="113">
        <f t="shared" si="3"/>
        <v>0</v>
      </c>
      <c r="Q21" s="113">
        <f t="shared" si="4"/>
        <v>0</v>
      </c>
      <c r="R21" s="113"/>
      <c r="S21" s="109"/>
    </row>
    <row r="22" spans="1:19" x14ac:dyDescent="0.2">
      <c r="A22" s="101">
        <v>19</v>
      </c>
      <c r="B22" s="111"/>
      <c r="C22" s="111"/>
      <c r="D22" s="111"/>
      <c r="E22" s="111"/>
      <c r="F22" s="111"/>
      <c r="G22" s="111"/>
      <c r="H22" s="111"/>
      <c r="I22" s="111"/>
      <c r="J22" s="112"/>
      <c r="K22" s="111"/>
      <c r="L22" s="111"/>
      <c r="M22" s="111"/>
      <c r="N22" s="113">
        <f t="shared" si="1"/>
        <v>0</v>
      </c>
      <c r="O22" s="113">
        <f t="shared" si="2"/>
        <v>0</v>
      </c>
      <c r="P22" s="113">
        <f t="shared" si="3"/>
        <v>0</v>
      </c>
      <c r="Q22" s="113">
        <f t="shared" si="4"/>
        <v>0</v>
      </c>
      <c r="R22" s="113"/>
      <c r="S22" s="109"/>
    </row>
    <row r="23" spans="1:19" x14ac:dyDescent="0.2">
      <c r="A23" s="101">
        <v>20</v>
      </c>
      <c r="B23" s="111"/>
      <c r="C23" s="111"/>
      <c r="D23" s="111"/>
      <c r="E23" s="111"/>
      <c r="F23" s="111"/>
      <c r="G23" s="111"/>
      <c r="H23" s="111"/>
      <c r="I23" s="111"/>
      <c r="J23" s="112"/>
      <c r="K23" s="111"/>
      <c r="L23" s="111"/>
      <c r="M23" s="111"/>
      <c r="N23" s="113">
        <f t="shared" si="1"/>
        <v>0</v>
      </c>
      <c r="O23" s="113">
        <f t="shared" si="2"/>
        <v>0</v>
      </c>
      <c r="P23" s="113">
        <f t="shared" si="3"/>
        <v>0</v>
      </c>
      <c r="Q23" s="113">
        <f t="shared" si="4"/>
        <v>0</v>
      </c>
      <c r="R23" s="113"/>
      <c r="S23" s="109"/>
    </row>
    <row r="24" spans="1:19" x14ac:dyDescent="0.2">
      <c r="A24" s="101">
        <v>21</v>
      </c>
      <c r="B24" s="111"/>
      <c r="C24" s="111"/>
      <c r="D24" s="111"/>
      <c r="E24" s="111"/>
      <c r="F24" s="111"/>
      <c r="G24" s="111"/>
      <c r="H24" s="111"/>
      <c r="I24" s="111"/>
      <c r="J24" s="112"/>
      <c r="K24" s="111"/>
      <c r="L24" s="111"/>
      <c r="M24" s="111"/>
      <c r="N24" s="113">
        <f t="shared" si="1"/>
        <v>0</v>
      </c>
      <c r="O24" s="113">
        <f t="shared" si="2"/>
        <v>0</v>
      </c>
      <c r="P24" s="113">
        <f t="shared" si="3"/>
        <v>0</v>
      </c>
      <c r="Q24" s="113">
        <f t="shared" si="4"/>
        <v>0</v>
      </c>
      <c r="R24" s="113"/>
      <c r="S24" s="109"/>
    </row>
    <row r="25" spans="1:19" x14ac:dyDescent="0.2">
      <c r="A25" s="101">
        <v>22</v>
      </c>
      <c r="B25" s="111"/>
      <c r="C25" s="111"/>
      <c r="D25" s="111"/>
      <c r="E25" s="111"/>
      <c r="F25" s="111"/>
      <c r="G25" s="111"/>
      <c r="H25" s="111"/>
      <c r="I25" s="111"/>
      <c r="J25" s="112"/>
      <c r="K25" s="111"/>
      <c r="L25" s="111"/>
      <c r="M25" s="111"/>
      <c r="N25" s="113">
        <f t="shared" si="1"/>
        <v>0</v>
      </c>
      <c r="O25" s="113">
        <f t="shared" si="2"/>
        <v>0</v>
      </c>
      <c r="P25" s="113">
        <f t="shared" si="3"/>
        <v>0</v>
      </c>
      <c r="Q25" s="113">
        <f t="shared" si="4"/>
        <v>0</v>
      </c>
      <c r="R25" s="113"/>
      <c r="S25" s="109"/>
    </row>
    <row r="26" spans="1:19" x14ac:dyDescent="0.2">
      <c r="A26" s="101">
        <v>23</v>
      </c>
      <c r="B26" s="111"/>
      <c r="C26" s="111"/>
      <c r="D26" s="111"/>
      <c r="E26" s="111"/>
      <c r="F26" s="111"/>
      <c r="G26" s="111"/>
      <c r="H26" s="111"/>
      <c r="I26" s="111"/>
      <c r="J26" s="112"/>
      <c r="K26" s="111"/>
      <c r="L26" s="111"/>
      <c r="M26" s="111"/>
      <c r="N26" s="113">
        <f t="shared" si="1"/>
        <v>0</v>
      </c>
      <c r="O26" s="113">
        <f t="shared" si="2"/>
        <v>0</v>
      </c>
      <c r="P26" s="113">
        <f t="shared" si="3"/>
        <v>0</v>
      </c>
      <c r="Q26" s="113">
        <f t="shared" si="4"/>
        <v>0</v>
      </c>
      <c r="R26" s="113"/>
      <c r="S26" s="109"/>
    </row>
    <row r="27" spans="1:19" x14ac:dyDescent="0.2">
      <c r="A27" s="101">
        <v>24</v>
      </c>
      <c r="B27" s="111"/>
      <c r="C27" s="111"/>
      <c r="D27" s="111"/>
      <c r="E27" s="111"/>
      <c r="F27" s="111"/>
      <c r="G27" s="111"/>
      <c r="H27" s="111"/>
      <c r="I27" s="111"/>
      <c r="J27" s="112"/>
      <c r="K27" s="111"/>
      <c r="L27" s="111"/>
      <c r="M27" s="111"/>
      <c r="N27" s="113">
        <f t="shared" si="1"/>
        <v>0</v>
      </c>
      <c r="O27" s="113">
        <f t="shared" si="2"/>
        <v>0</v>
      </c>
      <c r="P27" s="113">
        <f t="shared" si="3"/>
        <v>0</v>
      </c>
      <c r="Q27" s="113">
        <f t="shared" si="4"/>
        <v>0</v>
      </c>
      <c r="R27" s="113"/>
      <c r="S27" s="109"/>
    </row>
    <row r="28" spans="1:19" x14ac:dyDescent="0.2">
      <c r="A28" s="101">
        <v>25</v>
      </c>
      <c r="B28" s="111"/>
      <c r="C28" s="111"/>
      <c r="D28" s="111"/>
      <c r="E28" s="111"/>
      <c r="F28" s="111"/>
      <c r="G28" s="111"/>
      <c r="H28" s="111"/>
      <c r="I28" s="111"/>
      <c r="J28" s="112"/>
      <c r="K28" s="111"/>
      <c r="L28" s="111"/>
      <c r="M28" s="111"/>
      <c r="N28" s="113">
        <f t="shared" si="1"/>
        <v>0</v>
      </c>
      <c r="O28" s="113">
        <f t="shared" si="2"/>
        <v>0</v>
      </c>
      <c r="P28" s="113">
        <f t="shared" si="3"/>
        <v>0</v>
      </c>
      <c r="Q28" s="113">
        <f t="shared" si="4"/>
        <v>0</v>
      </c>
      <c r="R28" s="113"/>
      <c r="S28" s="109"/>
    </row>
    <row r="29" spans="1:19" x14ac:dyDescent="0.2">
      <c r="A29" s="101">
        <v>26</v>
      </c>
      <c r="B29" s="111"/>
      <c r="C29" s="111"/>
      <c r="D29" s="111"/>
      <c r="E29" s="111"/>
      <c r="F29" s="111"/>
      <c r="G29" s="111"/>
      <c r="H29" s="111"/>
      <c r="I29" s="111"/>
      <c r="J29" s="112"/>
      <c r="K29" s="111"/>
      <c r="L29" s="111"/>
      <c r="M29" s="111"/>
      <c r="N29" s="113">
        <f t="shared" si="1"/>
        <v>0</v>
      </c>
      <c r="O29" s="113">
        <f t="shared" si="2"/>
        <v>0</v>
      </c>
      <c r="P29" s="113">
        <f t="shared" si="3"/>
        <v>0</v>
      </c>
      <c r="Q29" s="113">
        <f t="shared" si="4"/>
        <v>0</v>
      </c>
      <c r="R29" s="113"/>
      <c r="S29" s="109"/>
    </row>
    <row r="30" spans="1:19" x14ac:dyDescent="0.2">
      <c r="A30" s="101">
        <v>27</v>
      </c>
      <c r="B30" s="111"/>
      <c r="C30" s="111"/>
      <c r="D30" s="111"/>
      <c r="E30" s="111"/>
      <c r="F30" s="111"/>
      <c r="G30" s="111"/>
      <c r="H30" s="111"/>
      <c r="I30" s="111"/>
      <c r="J30" s="112"/>
      <c r="K30" s="111"/>
      <c r="L30" s="111"/>
      <c r="M30" s="111"/>
      <c r="N30" s="113">
        <f t="shared" si="1"/>
        <v>0</v>
      </c>
      <c r="O30" s="113">
        <f t="shared" si="2"/>
        <v>0</v>
      </c>
      <c r="P30" s="113">
        <f t="shared" si="3"/>
        <v>0</v>
      </c>
      <c r="Q30" s="113">
        <f t="shared" si="4"/>
        <v>0</v>
      </c>
      <c r="R30" s="113"/>
      <c r="S30" s="109"/>
    </row>
    <row r="31" spans="1:19" x14ac:dyDescent="0.2">
      <c r="A31" s="101">
        <v>28</v>
      </c>
      <c r="B31" s="111"/>
      <c r="C31" s="111"/>
      <c r="D31" s="111"/>
      <c r="E31" s="111"/>
      <c r="F31" s="111"/>
      <c r="G31" s="111"/>
      <c r="H31" s="111"/>
      <c r="I31" s="111"/>
      <c r="J31" s="112"/>
      <c r="K31" s="111"/>
      <c r="L31" s="111"/>
      <c r="M31" s="111"/>
      <c r="N31" s="113">
        <f t="shared" si="1"/>
        <v>0</v>
      </c>
      <c r="O31" s="113">
        <f t="shared" si="2"/>
        <v>0</v>
      </c>
      <c r="P31" s="113">
        <f t="shared" si="3"/>
        <v>0</v>
      </c>
      <c r="Q31" s="113">
        <f t="shared" si="4"/>
        <v>0</v>
      </c>
      <c r="R31" s="113"/>
      <c r="S31" s="109"/>
    </row>
    <row r="32" spans="1:19" x14ac:dyDescent="0.2">
      <c r="A32" s="101">
        <v>29</v>
      </c>
      <c r="B32" s="111"/>
      <c r="C32" s="111"/>
      <c r="D32" s="111"/>
      <c r="E32" s="111"/>
      <c r="F32" s="111"/>
      <c r="G32" s="111"/>
      <c r="H32" s="111"/>
      <c r="I32" s="111"/>
      <c r="J32" s="112"/>
      <c r="K32" s="111"/>
      <c r="L32" s="111"/>
      <c r="M32" s="111"/>
      <c r="N32" s="113">
        <f t="shared" si="1"/>
        <v>0</v>
      </c>
      <c r="O32" s="113">
        <f t="shared" si="2"/>
        <v>0</v>
      </c>
      <c r="P32" s="113">
        <f t="shared" si="3"/>
        <v>0</v>
      </c>
      <c r="Q32" s="113">
        <f t="shared" si="4"/>
        <v>0</v>
      </c>
      <c r="R32" s="113"/>
      <c r="S32" s="109"/>
    </row>
    <row r="33" spans="1:35" x14ac:dyDescent="0.2">
      <c r="A33" s="101">
        <v>30</v>
      </c>
      <c r="B33" s="110"/>
      <c r="C33" s="111"/>
      <c r="D33" s="111"/>
      <c r="E33" s="111"/>
      <c r="F33" s="111"/>
      <c r="G33" s="111"/>
      <c r="H33" s="111"/>
      <c r="I33" s="111"/>
      <c r="J33" s="112"/>
      <c r="K33" s="111"/>
      <c r="L33" s="111"/>
      <c r="M33" s="111"/>
      <c r="N33" s="113">
        <f t="shared" si="1"/>
        <v>0</v>
      </c>
      <c r="O33" s="113">
        <f t="shared" si="2"/>
        <v>0</v>
      </c>
      <c r="P33" s="113">
        <f t="shared" si="3"/>
        <v>0</v>
      </c>
      <c r="Q33" s="113">
        <f t="shared" si="4"/>
        <v>0</v>
      </c>
      <c r="R33" s="113"/>
      <c r="S33" s="109"/>
    </row>
    <row r="34" spans="1:35" ht="15" thickBot="1" x14ac:dyDescent="0.25">
      <c r="A34" s="114"/>
      <c r="B34" s="114"/>
      <c r="C34" s="114"/>
      <c r="D34" s="114"/>
      <c r="E34" s="114"/>
      <c r="F34" s="114"/>
      <c r="G34" s="114"/>
      <c r="H34" s="114"/>
      <c r="I34" s="115" t="s">
        <v>16</v>
      </c>
      <c r="J34" s="116">
        <f>SUM(J4:J33)</f>
        <v>0</v>
      </c>
      <c r="K34" s="114">
        <f>SUM(K4:K33)</f>
        <v>0</v>
      </c>
      <c r="L34" s="114">
        <f>SUM(L4:L33)</f>
        <v>0</v>
      </c>
      <c r="M34" s="114"/>
      <c r="N34" s="117">
        <f t="shared" ref="N34:Q34" si="5">SUM(N4:N33)</f>
        <v>0</v>
      </c>
      <c r="O34" s="117">
        <f t="shared" si="5"/>
        <v>0</v>
      </c>
      <c r="P34" s="117">
        <f t="shared" si="5"/>
        <v>0</v>
      </c>
      <c r="Q34" s="117">
        <f t="shared" si="5"/>
        <v>0</v>
      </c>
      <c r="R34" s="113"/>
      <c r="S34" s="109"/>
    </row>
    <row r="35" spans="1:35" ht="15" hidden="1" x14ac:dyDescent="0.25">
      <c r="A35" s="94"/>
      <c r="B35" s="94"/>
      <c r="C35" s="94"/>
      <c r="D35" s="94"/>
      <c r="E35" s="94"/>
      <c r="F35" s="94"/>
      <c r="G35" s="94"/>
      <c r="H35" s="94"/>
      <c r="I35" s="96"/>
      <c r="J35" s="97"/>
      <c r="K35" s="94"/>
      <c r="L35" s="94"/>
      <c r="M35" s="94"/>
      <c r="N35" s="98">
        <f>COUNT(N4:N33)</f>
        <v>30</v>
      </c>
      <c r="O35" s="98">
        <f t="shared" ref="O35:Q35" si="6">COUNT(O4:O33)</f>
        <v>30</v>
      </c>
      <c r="P35" s="98">
        <f t="shared" si="6"/>
        <v>30</v>
      </c>
      <c r="Q35" s="98">
        <f t="shared" si="6"/>
        <v>30</v>
      </c>
      <c r="R35" s="98"/>
      <c r="S35" s="98" t="s">
        <v>18</v>
      </c>
    </row>
    <row r="36" spans="1:35" ht="15" hidden="1" x14ac:dyDescent="0.25">
      <c r="A36" s="94"/>
      <c r="B36" s="94"/>
      <c r="C36" s="94"/>
      <c r="D36" s="94"/>
      <c r="E36" s="94"/>
      <c r="F36" s="94"/>
      <c r="G36" s="94"/>
      <c r="H36" s="94"/>
      <c r="I36" s="96"/>
      <c r="J36" s="97"/>
      <c r="K36" s="94"/>
      <c r="L36" s="94"/>
      <c r="M36" s="94"/>
      <c r="N36" s="105">
        <f>N34/N35</f>
        <v>0</v>
      </c>
      <c r="O36" s="105">
        <f t="shared" ref="O36:Q36" si="7">O34/O35</f>
        <v>0</v>
      </c>
      <c r="P36" s="105">
        <f t="shared" si="7"/>
        <v>0</v>
      </c>
      <c r="Q36" s="105">
        <f t="shared" si="7"/>
        <v>0</v>
      </c>
      <c r="R36" s="98"/>
      <c r="S36" s="98" t="s">
        <v>70</v>
      </c>
    </row>
    <row r="37" spans="1:35" ht="15.75" hidden="1" x14ac:dyDescent="0.25">
      <c r="A37" s="94"/>
      <c r="B37" s="94"/>
      <c r="C37" s="94"/>
      <c r="D37" s="94"/>
      <c r="E37" s="94"/>
      <c r="F37" s="94"/>
      <c r="G37" s="94"/>
      <c r="H37" s="94"/>
      <c r="I37" s="96"/>
      <c r="J37" s="97"/>
      <c r="K37" s="94"/>
      <c r="L37" s="94"/>
      <c r="M37" s="94"/>
      <c r="N37" s="106">
        <f>IF(N36&gt;=0.4, 10, IF(N36&gt;=0.3, 7, IF(N36&gt;=0.2, 4, 0)))</f>
        <v>0</v>
      </c>
      <c r="O37" s="106">
        <f>IF(O36&gt;=0.4, 5, IF(O36&gt;=0.3, 4, IF(O36&gt;=0.2, 2.5, 0)))</f>
        <v>0</v>
      </c>
      <c r="P37" s="106">
        <f>IF(P36&gt;=0.5,2,IF(P36&gt;=0.3,1,0))</f>
        <v>0</v>
      </c>
      <c r="Q37" s="106">
        <f>IF(Q36&gt;0.5,7,IF(Q36&gt;=0.3,4,0))</f>
        <v>0</v>
      </c>
      <c r="R37" s="98"/>
      <c r="S37" s="107" t="s">
        <v>71</v>
      </c>
    </row>
    <row r="38" spans="1:35" x14ac:dyDescent="0.2">
      <c r="A38" s="102" t="s">
        <v>11</v>
      </c>
      <c r="B38" s="103"/>
      <c r="C38" s="103"/>
      <c r="D38" s="103"/>
      <c r="E38" s="103"/>
      <c r="F38" s="103"/>
      <c r="G38" s="103"/>
      <c r="H38" s="103"/>
      <c r="I38" s="103"/>
      <c r="J38" s="103"/>
      <c r="K38" s="103"/>
      <c r="L38" s="103"/>
      <c r="M38" s="103"/>
      <c r="N38" s="104"/>
      <c r="O38" s="104"/>
      <c r="P38" s="104"/>
      <c r="Q38" s="104"/>
      <c r="R38" s="104"/>
      <c r="S38" s="104"/>
      <c r="T38" s="104"/>
      <c r="U38" s="104"/>
      <c r="V38" s="104"/>
      <c r="W38" s="104"/>
      <c r="X38" s="104"/>
      <c r="Y38" s="104"/>
      <c r="Z38" s="104"/>
      <c r="AA38" s="104"/>
      <c r="AB38" s="104"/>
      <c r="AC38" s="104"/>
      <c r="AD38" s="104"/>
      <c r="AE38" s="104"/>
      <c r="AF38" s="104"/>
      <c r="AG38" s="104"/>
      <c r="AH38" s="104"/>
      <c r="AI38" s="104"/>
    </row>
    <row r="39" spans="1:35" x14ac:dyDescent="0.2">
      <c r="A39" s="102" t="s">
        <v>13</v>
      </c>
      <c r="B39" s="103"/>
      <c r="C39" s="103"/>
      <c r="D39" s="103"/>
      <c r="E39" s="103"/>
      <c r="F39" s="103"/>
      <c r="G39" s="103"/>
      <c r="H39" s="103"/>
      <c r="I39" s="103"/>
      <c r="J39" s="103"/>
      <c r="K39" s="103"/>
      <c r="L39" s="103"/>
      <c r="M39" s="103"/>
      <c r="N39" s="104"/>
      <c r="O39" s="104"/>
      <c r="P39" s="104"/>
      <c r="Q39" s="104"/>
      <c r="R39" s="104"/>
      <c r="S39" s="104"/>
      <c r="T39" s="104"/>
      <c r="U39" s="104"/>
      <c r="V39" s="104"/>
      <c r="W39" s="104"/>
      <c r="X39" s="104"/>
      <c r="Y39" s="104"/>
      <c r="Z39" s="104"/>
      <c r="AA39" s="104"/>
      <c r="AB39" s="104"/>
      <c r="AC39" s="104"/>
      <c r="AD39" s="104"/>
      <c r="AE39" s="104"/>
      <c r="AF39" s="104"/>
      <c r="AG39" s="104"/>
      <c r="AH39" s="104"/>
      <c r="AI39" s="104"/>
    </row>
    <row r="40" spans="1:35" x14ac:dyDescent="0.2">
      <c r="A40" s="103"/>
      <c r="B40" s="103"/>
      <c r="C40" s="103"/>
      <c r="D40" s="103"/>
      <c r="E40" s="103"/>
      <c r="F40" s="103"/>
      <c r="G40" s="103"/>
      <c r="H40" s="103"/>
      <c r="I40" s="103"/>
      <c r="J40" s="103"/>
      <c r="K40" s="103"/>
      <c r="L40" s="103"/>
      <c r="M40" s="103"/>
      <c r="N40" s="104"/>
      <c r="O40" s="104"/>
      <c r="P40" s="104"/>
      <c r="Q40" s="104"/>
      <c r="R40" s="104"/>
      <c r="S40" s="104"/>
      <c r="T40" s="104"/>
      <c r="U40" s="104"/>
      <c r="V40" s="104"/>
      <c r="W40" s="104"/>
      <c r="X40" s="104"/>
      <c r="Y40" s="104"/>
      <c r="Z40" s="104"/>
      <c r="AA40" s="104"/>
      <c r="AB40" s="104"/>
      <c r="AC40" s="104"/>
      <c r="AD40" s="104"/>
      <c r="AE40" s="104"/>
      <c r="AF40" s="104"/>
      <c r="AG40" s="104"/>
      <c r="AH40" s="104"/>
      <c r="AI40" s="104"/>
    </row>
    <row r="41" spans="1:35" x14ac:dyDescent="0.2">
      <c r="A41" s="103"/>
      <c r="B41" s="103"/>
      <c r="C41" s="103"/>
      <c r="D41" s="103"/>
      <c r="E41" s="103"/>
      <c r="F41" s="103"/>
      <c r="G41" s="103"/>
      <c r="H41" s="103"/>
      <c r="I41" s="103"/>
      <c r="J41" s="103"/>
      <c r="K41" s="103"/>
      <c r="L41" s="103"/>
      <c r="M41" s="103"/>
      <c r="N41" s="104"/>
      <c r="O41" s="104"/>
      <c r="P41" s="104"/>
      <c r="Q41" s="104"/>
      <c r="R41" s="104"/>
      <c r="S41" s="104"/>
      <c r="T41" s="104"/>
      <c r="U41" s="104"/>
      <c r="V41" s="104"/>
      <c r="W41" s="104"/>
      <c r="X41" s="104"/>
      <c r="Y41" s="104"/>
      <c r="Z41" s="104"/>
      <c r="AA41" s="104"/>
      <c r="AB41" s="104"/>
      <c r="AC41" s="104"/>
      <c r="AD41" s="104"/>
      <c r="AE41" s="104"/>
      <c r="AF41" s="104"/>
      <c r="AG41" s="104"/>
      <c r="AH41" s="104"/>
      <c r="AI41" s="104"/>
    </row>
    <row r="42" spans="1:35" x14ac:dyDescent="0.2">
      <c r="A42" s="103"/>
      <c r="B42" s="103"/>
      <c r="C42" s="103"/>
      <c r="D42" s="103"/>
      <c r="E42" s="103"/>
      <c r="F42" s="103"/>
      <c r="G42" s="103"/>
      <c r="H42" s="103"/>
      <c r="I42" s="103"/>
      <c r="J42" s="103"/>
      <c r="K42" s="103"/>
      <c r="L42" s="103"/>
      <c r="M42" s="103"/>
      <c r="N42" s="104"/>
      <c r="O42" s="104"/>
      <c r="P42" s="104"/>
      <c r="Q42" s="104"/>
      <c r="R42" s="104"/>
      <c r="S42" s="104"/>
      <c r="T42" s="104"/>
      <c r="U42" s="104"/>
      <c r="V42" s="104"/>
      <c r="W42" s="104"/>
      <c r="X42" s="104"/>
      <c r="Y42" s="104"/>
      <c r="Z42" s="104"/>
      <c r="AA42" s="104"/>
      <c r="AB42" s="104"/>
      <c r="AC42" s="104"/>
      <c r="AD42" s="104"/>
      <c r="AE42" s="104"/>
      <c r="AF42" s="104"/>
      <c r="AG42" s="104"/>
      <c r="AH42" s="104"/>
      <c r="AI42" s="104"/>
    </row>
    <row r="43" spans="1:35" x14ac:dyDescent="0.2">
      <c r="A43" s="94"/>
      <c r="B43" s="94"/>
      <c r="C43" s="94"/>
      <c r="D43" s="94"/>
      <c r="E43" s="94"/>
      <c r="F43" s="94"/>
      <c r="G43" s="94"/>
      <c r="H43" s="94"/>
      <c r="I43" s="94"/>
      <c r="J43" s="94"/>
      <c r="K43" s="94"/>
      <c r="L43" s="94"/>
      <c r="M43" s="94"/>
    </row>
    <row r="44" spans="1:35" x14ac:dyDescent="0.2">
      <c r="A44" s="94"/>
      <c r="B44" s="94"/>
      <c r="C44" s="94"/>
      <c r="D44" s="94"/>
      <c r="E44" s="94"/>
      <c r="F44" s="94"/>
      <c r="G44" s="94"/>
      <c r="H44" s="94"/>
      <c r="I44" s="94"/>
      <c r="J44" s="94"/>
      <c r="K44" s="94"/>
      <c r="L44" s="94"/>
      <c r="M44" s="94"/>
    </row>
    <row r="45" spans="1:35" x14ac:dyDescent="0.2">
      <c r="A45" s="94"/>
      <c r="B45" s="94"/>
      <c r="C45" s="94"/>
      <c r="D45" s="94"/>
      <c r="E45" s="94"/>
      <c r="F45" s="94"/>
      <c r="G45" s="94"/>
      <c r="H45" s="94"/>
      <c r="I45" s="94"/>
      <c r="J45" s="94"/>
      <c r="K45" s="94"/>
      <c r="L45" s="94"/>
      <c r="M45" s="94"/>
    </row>
    <row r="46" spans="1:35" x14ac:dyDescent="0.2">
      <c r="A46" s="94"/>
      <c r="B46" s="94"/>
      <c r="C46" s="94"/>
      <c r="D46" s="94"/>
      <c r="E46" s="94"/>
      <c r="F46" s="94"/>
      <c r="G46" s="94"/>
      <c r="H46" s="94"/>
      <c r="I46" s="94"/>
      <c r="J46" s="94"/>
      <c r="K46" s="94"/>
      <c r="L46" s="94"/>
      <c r="M46" s="94"/>
    </row>
    <row r="47" spans="1:35" x14ac:dyDescent="0.2">
      <c r="A47" s="94"/>
      <c r="B47" s="94"/>
      <c r="C47" s="94"/>
      <c r="D47" s="94"/>
      <c r="E47" s="94"/>
      <c r="F47" s="94"/>
      <c r="G47" s="94"/>
      <c r="H47" s="94"/>
      <c r="I47" s="94"/>
      <c r="J47" s="94"/>
      <c r="K47" s="94"/>
      <c r="L47" s="94"/>
      <c r="M47" s="94"/>
    </row>
    <row r="48" spans="1:35" x14ac:dyDescent="0.2">
      <c r="A48" s="94"/>
      <c r="B48" s="94"/>
      <c r="C48" s="94"/>
      <c r="D48" s="94"/>
      <c r="E48" s="94"/>
      <c r="F48" s="94"/>
      <c r="G48" s="94"/>
      <c r="H48" s="94"/>
      <c r="I48" s="94"/>
      <c r="J48" s="94"/>
      <c r="K48" s="94"/>
      <c r="L48" s="94"/>
      <c r="M48" s="94"/>
    </row>
    <row r="49" spans="1:13" x14ac:dyDescent="0.2">
      <c r="A49" s="94"/>
      <c r="B49" s="94"/>
      <c r="C49" s="94"/>
      <c r="D49" s="94"/>
      <c r="E49" s="94"/>
      <c r="F49" s="94"/>
      <c r="G49" s="94"/>
      <c r="H49" s="94"/>
      <c r="I49" s="94"/>
      <c r="J49" s="94"/>
      <c r="K49" s="94"/>
      <c r="L49" s="94"/>
      <c r="M49" s="94"/>
    </row>
    <row r="50" spans="1:13" x14ac:dyDescent="0.2">
      <c r="A50" s="94"/>
      <c r="B50" s="94"/>
      <c r="C50" s="94"/>
      <c r="D50" s="94"/>
      <c r="E50" s="94"/>
      <c r="F50" s="94"/>
      <c r="G50" s="94"/>
      <c r="H50" s="94"/>
      <c r="I50" s="94"/>
      <c r="J50" s="94"/>
      <c r="K50" s="94"/>
      <c r="L50" s="94"/>
      <c r="M50" s="94"/>
    </row>
    <row r="51" spans="1:13" x14ac:dyDescent="0.2">
      <c r="A51" s="94"/>
      <c r="B51" s="94"/>
      <c r="C51" s="94"/>
      <c r="D51" s="94"/>
      <c r="E51" s="94"/>
      <c r="F51" s="94"/>
      <c r="G51" s="94"/>
      <c r="H51" s="94"/>
      <c r="I51" s="94"/>
      <c r="J51" s="94"/>
      <c r="K51" s="94"/>
      <c r="L51" s="94"/>
      <c r="M51" s="94"/>
    </row>
    <row r="52" spans="1:13" x14ac:dyDescent="0.2">
      <c r="A52" s="94"/>
      <c r="B52" s="94"/>
      <c r="C52" s="94"/>
      <c r="D52" s="94"/>
      <c r="E52" s="94"/>
      <c r="F52" s="94"/>
      <c r="G52" s="94"/>
      <c r="H52" s="94"/>
      <c r="I52" s="94"/>
      <c r="J52" s="94"/>
      <c r="K52" s="94"/>
      <c r="L52" s="94"/>
      <c r="M52" s="94"/>
    </row>
    <row r="53" spans="1:13" x14ac:dyDescent="0.2">
      <c r="A53" s="94"/>
      <c r="B53" s="94"/>
      <c r="C53" s="94"/>
      <c r="D53" s="94"/>
      <c r="E53" s="94"/>
      <c r="F53" s="94"/>
      <c r="G53" s="94"/>
      <c r="H53" s="94"/>
      <c r="I53" s="94"/>
      <c r="J53" s="94"/>
      <c r="K53" s="94"/>
      <c r="L53" s="94"/>
      <c r="M53" s="94"/>
    </row>
    <row r="54" spans="1:13" x14ac:dyDescent="0.2">
      <c r="A54" s="94"/>
      <c r="B54" s="94"/>
      <c r="C54" s="94"/>
      <c r="D54" s="94"/>
      <c r="E54" s="94"/>
      <c r="F54" s="94"/>
      <c r="G54" s="94"/>
      <c r="H54" s="94"/>
      <c r="I54" s="94"/>
      <c r="J54" s="94"/>
      <c r="K54" s="94"/>
      <c r="L54" s="94"/>
      <c r="M54" s="94"/>
    </row>
    <row r="55" spans="1:13" x14ac:dyDescent="0.2">
      <c r="A55" s="94"/>
      <c r="B55" s="94"/>
      <c r="C55" s="94"/>
      <c r="D55" s="94"/>
      <c r="E55" s="94"/>
      <c r="F55" s="94"/>
      <c r="G55" s="94"/>
      <c r="H55" s="94"/>
      <c r="I55" s="94"/>
      <c r="J55" s="94"/>
      <c r="K55" s="94"/>
      <c r="L55" s="94"/>
      <c r="M55" s="94"/>
    </row>
    <row r="56" spans="1:13" x14ac:dyDescent="0.2">
      <c r="A56" s="94"/>
      <c r="B56" s="94"/>
      <c r="C56" s="94"/>
      <c r="D56" s="94"/>
      <c r="E56" s="94"/>
      <c r="F56" s="94"/>
      <c r="G56" s="94"/>
      <c r="H56" s="94"/>
      <c r="I56" s="94"/>
      <c r="J56" s="94"/>
      <c r="K56" s="94"/>
      <c r="L56" s="94"/>
      <c r="M56" s="94"/>
    </row>
    <row r="57" spans="1:13" x14ac:dyDescent="0.2">
      <c r="A57" s="94"/>
      <c r="B57" s="94"/>
      <c r="C57" s="94"/>
      <c r="D57" s="94"/>
      <c r="E57" s="94"/>
      <c r="F57" s="94"/>
      <c r="G57" s="94"/>
      <c r="H57" s="94"/>
      <c r="I57" s="94"/>
      <c r="J57" s="94"/>
      <c r="K57" s="94"/>
      <c r="L57" s="94"/>
      <c r="M57" s="94"/>
    </row>
    <row r="58" spans="1:13" x14ac:dyDescent="0.2">
      <c r="A58" s="94"/>
      <c r="B58" s="94"/>
      <c r="C58" s="94"/>
      <c r="D58" s="94"/>
      <c r="E58" s="94"/>
      <c r="F58" s="94"/>
      <c r="G58" s="94"/>
      <c r="H58" s="94"/>
      <c r="I58" s="94"/>
      <c r="J58" s="94"/>
      <c r="K58" s="94"/>
      <c r="L58" s="94"/>
      <c r="M58" s="94"/>
    </row>
    <row r="59" spans="1:13" x14ac:dyDescent="0.2">
      <c r="A59" s="94"/>
      <c r="B59" s="94"/>
      <c r="C59" s="94"/>
      <c r="D59" s="94"/>
      <c r="E59" s="94"/>
      <c r="F59" s="94"/>
      <c r="G59" s="94"/>
      <c r="H59" s="94"/>
      <c r="I59" s="94"/>
      <c r="J59" s="94"/>
      <c r="K59" s="94"/>
      <c r="L59" s="94"/>
      <c r="M59" s="94"/>
    </row>
    <row r="60" spans="1:13" x14ac:dyDescent="0.2">
      <c r="A60" s="94"/>
      <c r="B60" s="94"/>
      <c r="C60" s="94"/>
      <c r="D60" s="94"/>
      <c r="E60" s="94"/>
      <c r="F60" s="94"/>
      <c r="G60" s="94"/>
      <c r="H60" s="94"/>
      <c r="I60" s="94"/>
      <c r="J60" s="94"/>
      <c r="K60" s="94"/>
      <c r="L60" s="94"/>
      <c r="M60" s="94"/>
    </row>
    <row r="61" spans="1:13" x14ac:dyDescent="0.2">
      <c r="A61" s="94"/>
      <c r="B61" s="94"/>
      <c r="C61" s="94"/>
      <c r="D61" s="94"/>
      <c r="E61" s="94"/>
      <c r="F61" s="94"/>
      <c r="G61" s="94"/>
      <c r="H61" s="94"/>
      <c r="I61" s="94"/>
      <c r="J61" s="94"/>
      <c r="K61" s="94"/>
      <c r="L61" s="94"/>
      <c r="M61" s="94"/>
    </row>
    <row r="62" spans="1:13" x14ac:dyDescent="0.2">
      <c r="A62" s="94"/>
      <c r="B62" s="94"/>
      <c r="C62" s="94"/>
      <c r="D62" s="94"/>
      <c r="E62" s="94"/>
      <c r="F62" s="94"/>
      <c r="G62" s="94"/>
      <c r="H62" s="94"/>
      <c r="I62" s="94"/>
      <c r="J62" s="94"/>
      <c r="K62" s="94"/>
      <c r="L62" s="94"/>
      <c r="M62" s="94"/>
    </row>
    <row r="63" spans="1:13" x14ac:dyDescent="0.2">
      <c r="A63" s="94"/>
      <c r="B63" s="94"/>
      <c r="C63" s="94"/>
      <c r="D63" s="94"/>
      <c r="E63" s="94"/>
      <c r="F63" s="94"/>
      <c r="G63" s="94"/>
      <c r="H63" s="94"/>
      <c r="I63" s="94"/>
      <c r="J63" s="94"/>
      <c r="K63" s="94"/>
      <c r="L63" s="94"/>
      <c r="M63" s="94"/>
    </row>
    <row r="64" spans="1:13" x14ac:dyDescent="0.2">
      <c r="A64" s="94"/>
      <c r="B64" s="94"/>
      <c r="C64" s="94"/>
      <c r="D64" s="94"/>
      <c r="E64" s="94"/>
      <c r="F64" s="94"/>
      <c r="G64" s="94"/>
      <c r="H64" s="94"/>
      <c r="I64" s="94"/>
      <c r="J64" s="94"/>
      <c r="K64" s="94"/>
      <c r="L64" s="94"/>
      <c r="M64" s="94"/>
    </row>
    <row r="65" spans="1:13" x14ac:dyDescent="0.2">
      <c r="A65" s="94"/>
      <c r="B65" s="94"/>
      <c r="C65" s="94"/>
      <c r="D65" s="94"/>
      <c r="E65" s="94"/>
      <c r="F65" s="94"/>
      <c r="G65" s="94"/>
      <c r="H65" s="94"/>
      <c r="I65" s="94"/>
      <c r="J65" s="94"/>
      <c r="K65" s="94"/>
      <c r="L65" s="94"/>
      <c r="M65" s="94"/>
    </row>
    <row r="66" spans="1:13" x14ac:dyDescent="0.2">
      <c r="A66" s="94"/>
      <c r="B66" s="94"/>
      <c r="C66" s="94"/>
      <c r="D66" s="94"/>
      <c r="E66" s="94"/>
      <c r="F66" s="94"/>
      <c r="G66" s="94"/>
      <c r="H66" s="94"/>
      <c r="I66" s="94"/>
      <c r="J66" s="94"/>
      <c r="K66" s="94"/>
      <c r="L66" s="94"/>
      <c r="M66" s="94"/>
    </row>
    <row r="67" spans="1:13" x14ac:dyDescent="0.2">
      <c r="A67" s="94"/>
      <c r="B67" s="94"/>
      <c r="C67" s="94"/>
      <c r="D67" s="94"/>
      <c r="E67" s="94"/>
      <c r="F67" s="94"/>
      <c r="G67" s="94"/>
      <c r="H67" s="94"/>
      <c r="I67" s="94"/>
      <c r="J67" s="94"/>
      <c r="K67" s="94"/>
      <c r="L67" s="94"/>
      <c r="M67" s="94"/>
    </row>
    <row r="68" spans="1:13" x14ac:dyDescent="0.2">
      <c r="A68" s="94"/>
      <c r="B68" s="94"/>
      <c r="C68" s="94"/>
      <c r="D68" s="94"/>
      <c r="E68" s="94"/>
      <c r="F68" s="94"/>
      <c r="G68" s="94"/>
      <c r="H68" s="94"/>
      <c r="I68" s="94"/>
      <c r="J68" s="94"/>
      <c r="K68" s="94"/>
      <c r="L68" s="94"/>
      <c r="M68" s="94"/>
    </row>
    <row r="69" spans="1:13" x14ac:dyDescent="0.2">
      <c r="A69" s="94"/>
      <c r="B69" s="94"/>
      <c r="C69" s="94"/>
      <c r="D69" s="94"/>
      <c r="E69" s="94"/>
      <c r="F69" s="94"/>
      <c r="G69" s="94"/>
      <c r="H69" s="94"/>
      <c r="I69" s="94"/>
      <c r="J69" s="94"/>
      <c r="K69" s="94"/>
      <c r="L69" s="94"/>
      <c r="M69" s="94"/>
    </row>
    <row r="70" spans="1:13" x14ac:dyDescent="0.2">
      <c r="A70" s="94"/>
      <c r="B70" s="94"/>
      <c r="C70" s="94"/>
      <c r="D70" s="94"/>
      <c r="E70" s="94"/>
      <c r="F70" s="94"/>
      <c r="G70" s="94"/>
      <c r="H70" s="94"/>
      <c r="I70" s="94"/>
      <c r="J70" s="94"/>
      <c r="K70" s="94"/>
      <c r="L70" s="94"/>
      <c r="M70" s="94"/>
    </row>
    <row r="71" spans="1:13" x14ac:dyDescent="0.2">
      <c r="A71" s="94"/>
      <c r="B71" s="94"/>
      <c r="C71" s="94"/>
      <c r="D71" s="94"/>
      <c r="E71" s="94"/>
      <c r="F71" s="94"/>
      <c r="G71" s="94"/>
      <c r="H71" s="94"/>
      <c r="I71" s="94"/>
      <c r="J71" s="94"/>
      <c r="K71" s="94"/>
      <c r="L71" s="94"/>
      <c r="M71" s="94"/>
    </row>
    <row r="72" spans="1:13" x14ac:dyDescent="0.2">
      <c r="A72" s="94"/>
      <c r="B72" s="94"/>
      <c r="C72" s="94"/>
      <c r="D72" s="94"/>
      <c r="E72" s="94"/>
      <c r="F72" s="94"/>
      <c r="G72" s="94"/>
      <c r="H72" s="94"/>
      <c r="I72" s="94"/>
      <c r="J72" s="94"/>
      <c r="K72" s="94"/>
      <c r="L72" s="94"/>
      <c r="M72" s="94"/>
    </row>
    <row r="73" spans="1:13" x14ac:dyDescent="0.2">
      <c r="A73" s="94"/>
      <c r="B73" s="94"/>
      <c r="C73" s="94"/>
      <c r="D73" s="94"/>
      <c r="E73" s="94"/>
      <c r="F73" s="94"/>
      <c r="G73" s="94"/>
      <c r="H73" s="94"/>
      <c r="I73" s="94"/>
      <c r="J73" s="94"/>
      <c r="K73" s="94"/>
      <c r="L73" s="94"/>
      <c r="M73" s="94"/>
    </row>
    <row r="74" spans="1:13" x14ac:dyDescent="0.2">
      <c r="A74" s="94"/>
      <c r="B74" s="94"/>
      <c r="C74" s="94"/>
      <c r="D74" s="94"/>
      <c r="E74" s="94"/>
      <c r="F74" s="94"/>
      <c r="G74" s="94"/>
      <c r="H74" s="94"/>
      <c r="I74" s="94"/>
      <c r="J74" s="94"/>
      <c r="K74" s="94"/>
      <c r="L74" s="94"/>
      <c r="M74" s="94"/>
    </row>
    <row r="75" spans="1:13" x14ac:dyDescent="0.2">
      <c r="A75" s="94"/>
      <c r="B75" s="94"/>
      <c r="C75" s="94"/>
      <c r="D75" s="94"/>
      <c r="E75" s="94"/>
      <c r="F75" s="94"/>
      <c r="G75" s="94"/>
      <c r="H75" s="94"/>
      <c r="I75" s="94"/>
      <c r="J75" s="94"/>
      <c r="K75" s="94"/>
      <c r="L75" s="94"/>
      <c r="M75" s="94"/>
    </row>
    <row r="76" spans="1:13" x14ac:dyDescent="0.2">
      <c r="A76" s="94"/>
      <c r="B76" s="94"/>
      <c r="C76" s="94"/>
      <c r="D76" s="94"/>
      <c r="E76" s="94"/>
      <c r="F76" s="94"/>
      <c r="G76" s="94"/>
      <c r="H76" s="94"/>
      <c r="I76" s="94"/>
      <c r="J76" s="94"/>
      <c r="K76" s="94"/>
      <c r="L76" s="94"/>
      <c r="M76" s="94"/>
    </row>
    <row r="77" spans="1:13" x14ac:dyDescent="0.2">
      <c r="A77" s="94"/>
      <c r="B77" s="94"/>
      <c r="C77" s="94"/>
      <c r="D77" s="94"/>
      <c r="E77" s="94"/>
      <c r="F77" s="94"/>
      <c r="G77" s="94"/>
      <c r="H77" s="94"/>
      <c r="I77" s="94"/>
      <c r="J77" s="94"/>
      <c r="K77" s="94"/>
      <c r="L77" s="94"/>
      <c r="M77" s="94"/>
    </row>
    <row r="78" spans="1:13" x14ac:dyDescent="0.2">
      <c r="A78" s="94"/>
      <c r="B78" s="94"/>
      <c r="C78" s="94"/>
      <c r="D78" s="94"/>
      <c r="E78" s="94"/>
      <c r="F78" s="94"/>
      <c r="G78" s="94"/>
      <c r="H78" s="94"/>
      <c r="I78" s="94"/>
      <c r="J78" s="94"/>
      <c r="K78" s="94"/>
      <c r="L78" s="94"/>
      <c r="M78" s="94"/>
    </row>
    <row r="79" spans="1:13" x14ac:dyDescent="0.2">
      <c r="A79" s="94"/>
      <c r="B79" s="94"/>
      <c r="C79" s="94"/>
      <c r="D79" s="94"/>
      <c r="E79" s="94"/>
      <c r="F79" s="94"/>
      <c r="G79" s="94"/>
      <c r="H79" s="94"/>
      <c r="I79" s="94"/>
      <c r="J79" s="94"/>
      <c r="K79" s="94"/>
      <c r="L79" s="94"/>
      <c r="M79" s="94"/>
    </row>
    <row r="80" spans="1:13" x14ac:dyDescent="0.2">
      <c r="A80" s="94"/>
      <c r="B80" s="94"/>
      <c r="C80" s="94"/>
      <c r="D80" s="94"/>
      <c r="E80" s="94"/>
      <c r="F80" s="94"/>
      <c r="G80" s="94"/>
      <c r="H80" s="94"/>
      <c r="I80" s="94"/>
      <c r="J80" s="94"/>
      <c r="K80" s="94"/>
      <c r="L80" s="94"/>
      <c r="M80" s="94"/>
    </row>
    <row r="81" spans="1:13" x14ac:dyDescent="0.2">
      <c r="A81" s="94"/>
      <c r="B81" s="94"/>
      <c r="C81" s="94"/>
      <c r="D81" s="94"/>
      <c r="E81" s="94"/>
      <c r="F81" s="94"/>
      <c r="G81" s="94"/>
      <c r="H81" s="94"/>
      <c r="I81" s="94"/>
      <c r="J81" s="94"/>
      <c r="K81" s="94"/>
      <c r="L81" s="94"/>
      <c r="M81" s="94"/>
    </row>
    <row r="82" spans="1:13" x14ac:dyDescent="0.2">
      <c r="A82" s="94"/>
      <c r="B82" s="94"/>
      <c r="C82" s="94"/>
      <c r="D82" s="94"/>
      <c r="E82" s="94"/>
      <c r="F82" s="94"/>
      <c r="G82" s="94"/>
      <c r="H82" s="94"/>
      <c r="I82" s="94"/>
      <c r="J82" s="94"/>
      <c r="K82" s="94"/>
      <c r="L82" s="94"/>
      <c r="M82" s="94"/>
    </row>
    <row r="83" spans="1:13" x14ac:dyDescent="0.2">
      <c r="A83" s="94"/>
      <c r="B83" s="94"/>
      <c r="C83" s="94"/>
      <c r="D83" s="94"/>
      <c r="E83" s="94"/>
      <c r="F83" s="94"/>
      <c r="G83" s="94"/>
      <c r="H83" s="94"/>
      <c r="I83" s="94"/>
      <c r="J83" s="94"/>
      <c r="K83" s="94"/>
      <c r="L83" s="94"/>
      <c r="M83" s="94"/>
    </row>
    <row r="84" spans="1:13" x14ac:dyDescent="0.2">
      <c r="A84" s="94"/>
      <c r="B84" s="94"/>
      <c r="C84" s="94"/>
      <c r="D84" s="94"/>
      <c r="E84" s="94"/>
      <c r="F84" s="94"/>
      <c r="G84" s="94"/>
      <c r="H84" s="94"/>
      <c r="I84" s="94"/>
      <c r="J84" s="94"/>
      <c r="K84" s="94"/>
      <c r="L84" s="94"/>
      <c r="M84" s="94"/>
    </row>
    <row r="85" spans="1:13" x14ac:dyDescent="0.2">
      <c r="A85" s="94"/>
      <c r="B85" s="94"/>
      <c r="C85" s="94"/>
      <c r="D85" s="94"/>
      <c r="E85" s="94"/>
      <c r="F85" s="94"/>
      <c r="G85" s="94"/>
      <c r="H85" s="94"/>
      <c r="I85" s="94"/>
      <c r="J85" s="94"/>
      <c r="K85" s="94"/>
      <c r="L85" s="94"/>
      <c r="M85" s="94"/>
    </row>
    <row r="86" spans="1:13" x14ac:dyDescent="0.2">
      <c r="A86" s="94"/>
      <c r="B86" s="94"/>
      <c r="C86" s="94"/>
      <c r="D86" s="94"/>
      <c r="E86" s="94"/>
      <c r="F86" s="94"/>
      <c r="G86" s="94"/>
      <c r="H86" s="94"/>
      <c r="I86" s="94"/>
      <c r="J86" s="94"/>
      <c r="K86" s="94"/>
      <c r="L86" s="94"/>
      <c r="M86" s="94"/>
    </row>
    <row r="87" spans="1:13" x14ac:dyDescent="0.2">
      <c r="A87" s="94"/>
      <c r="B87" s="94"/>
      <c r="C87" s="94"/>
      <c r="D87" s="94"/>
      <c r="E87" s="94"/>
      <c r="F87" s="94"/>
      <c r="G87" s="94"/>
      <c r="H87" s="94"/>
      <c r="I87" s="94"/>
      <c r="J87" s="94"/>
      <c r="K87" s="94"/>
      <c r="L87" s="94"/>
      <c r="M87" s="94"/>
    </row>
    <row r="88" spans="1:13" x14ac:dyDescent="0.2">
      <c r="A88" s="94"/>
      <c r="B88" s="94"/>
      <c r="C88" s="94"/>
      <c r="D88" s="94"/>
      <c r="E88" s="94"/>
      <c r="F88" s="94"/>
      <c r="G88" s="94"/>
      <c r="H88" s="94"/>
      <c r="I88" s="94"/>
      <c r="J88" s="94"/>
      <c r="K88" s="94"/>
      <c r="L88" s="94"/>
      <c r="M88" s="94"/>
    </row>
    <row r="89" spans="1:13" x14ac:dyDescent="0.2">
      <c r="A89" s="94"/>
      <c r="B89" s="94"/>
      <c r="C89" s="94"/>
      <c r="D89" s="94"/>
      <c r="E89" s="94"/>
      <c r="F89" s="94"/>
      <c r="G89" s="94"/>
      <c r="H89" s="94"/>
      <c r="I89" s="94"/>
      <c r="J89" s="94"/>
      <c r="K89" s="94"/>
      <c r="L89" s="94"/>
      <c r="M89" s="94"/>
    </row>
    <row r="90" spans="1:13" x14ac:dyDescent="0.2">
      <c r="A90" s="94"/>
      <c r="B90" s="94"/>
      <c r="C90" s="94"/>
      <c r="D90" s="94"/>
      <c r="E90" s="94"/>
      <c r="F90" s="94"/>
      <c r="G90" s="94"/>
      <c r="H90" s="94"/>
      <c r="I90" s="94"/>
      <c r="J90" s="94"/>
      <c r="K90" s="94"/>
      <c r="L90" s="94"/>
      <c r="M90" s="94"/>
    </row>
    <row r="91" spans="1:13" x14ac:dyDescent="0.2">
      <c r="A91" s="94"/>
      <c r="B91" s="94"/>
      <c r="C91" s="94"/>
      <c r="D91" s="94"/>
      <c r="E91" s="94"/>
      <c r="F91" s="94"/>
      <c r="G91" s="94"/>
      <c r="H91" s="94"/>
      <c r="I91" s="94"/>
      <c r="J91" s="94"/>
      <c r="K91" s="94"/>
      <c r="L91" s="94"/>
      <c r="M91" s="94"/>
    </row>
    <row r="92" spans="1:13" x14ac:dyDescent="0.2">
      <c r="A92" s="94"/>
      <c r="B92" s="94"/>
      <c r="C92" s="94"/>
      <c r="D92" s="94"/>
      <c r="E92" s="94"/>
      <c r="F92" s="94"/>
      <c r="G92" s="94"/>
      <c r="H92" s="94"/>
      <c r="I92" s="94"/>
      <c r="J92" s="94"/>
      <c r="K92" s="94"/>
      <c r="L92" s="94"/>
      <c r="M92" s="94"/>
    </row>
    <row r="93" spans="1:13" x14ac:dyDescent="0.2">
      <c r="A93" s="94"/>
      <c r="B93" s="94"/>
      <c r="C93" s="94"/>
      <c r="D93" s="94"/>
      <c r="E93" s="94"/>
      <c r="F93" s="94"/>
      <c r="G93" s="94"/>
      <c r="H93" s="94"/>
      <c r="I93" s="94"/>
      <c r="J93" s="94"/>
      <c r="K93" s="94"/>
      <c r="L93" s="94"/>
      <c r="M93" s="94"/>
    </row>
    <row r="94" spans="1:13" x14ac:dyDescent="0.2">
      <c r="A94" s="94"/>
      <c r="B94" s="94"/>
      <c r="C94" s="94"/>
      <c r="D94" s="94"/>
      <c r="E94" s="94"/>
      <c r="F94" s="94"/>
      <c r="G94" s="94"/>
      <c r="H94" s="94"/>
      <c r="I94" s="94"/>
      <c r="J94" s="94"/>
      <c r="K94" s="94"/>
      <c r="L94" s="94"/>
      <c r="M94" s="94"/>
    </row>
    <row r="95" spans="1:13" x14ac:dyDescent="0.2">
      <c r="A95" s="94"/>
      <c r="B95" s="94"/>
      <c r="C95" s="94"/>
      <c r="D95" s="94"/>
      <c r="E95" s="94"/>
      <c r="F95" s="94"/>
      <c r="G95" s="94"/>
      <c r="H95" s="94"/>
      <c r="I95" s="94"/>
      <c r="J95" s="94"/>
      <c r="K95" s="94"/>
      <c r="L95" s="94"/>
      <c r="M95" s="94"/>
    </row>
    <row r="96" spans="1:13" x14ac:dyDescent="0.2">
      <c r="A96" s="94"/>
      <c r="B96" s="94"/>
      <c r="C96" s="94"/>
      <c r="D96" s="94"/>
      <c r="E96" s="94"/>
      <c r="F96" s="94"/>
      <c r="G96" s="94"/>
      <c r="H96" s="94"/>
      <c r="I96" s="94"/>
      <c r="J96" s="94"/>
      <c r="K96" s="94"/>
      <c r="L96" s="94"/>
      <c r="M96" s="94"/>
    </row>
    <row r="97" spans="1:13" x14ac:dyDescent="0.2">
      <c r="A97" s="94"/>
      <c r="B97" s="94"/>
      <c r="C97" s="94"/>
      <c r="D97" s="94"/>
      <c r="E97" s="94"/>
      <c r="F97" s="94"/>
      <c r="G97" s="94"/>
      <c r="H97" s="94"/>
      <c r="I97" s="94"/>
      <c r="J97" s="94"/>
      <c r="K97" s="94"/>
      <c r="L97" s="94"/>
      <c r="M97" s="94"/>
    </row>
    <row r="98" spans="1:13" x14ac:dyDescent="0.2">
      <c r="A98" s="94"/>
      <c r="B98" s="94"/>
      <c r="C98" s="94"/>
      <c r="D98" s="94"/>
      <c r="E98" s="94"/>
      <c r="F98" s="94"/>
      <c r="G98" s="94"/>
      <c r="H98" s="94"/>
      <c r="I98" s="94"/>
      <c r="J98" s="94"/>
      <c r="K98" s="94"/>
      <c r="L98" s="94"/>
      <c r="M98" s="94"/>
    </row>
    <row r="99" spans="1:13" x14ac:dyDescent="0.2">
      <c r="A99" s="94"/>
      <c r="B99" s="94"/>
      <c r="C99" s="94"/>
      <c r="D99" s="94"/>
      <c r="E99" s="94"/>
      <c r="F99" s="94"/>
      <c r="G99" s="94"/>
      <c r="H99" s="94"/>
      <c r="I99" s="94"/>
      <c r="J99" s="94"/>
      <c r="K99" s="94"/>
      <c r="L99" s="94"/>
      <c r="M99" s="94"/>
    </row>
    <row r="100" spans="1:13" x14ac:dyDescent="0.2">
      <c r="A100" s="94"/>
      <c r="B100" s="94"/>
      <c r="C100" s="94"/>
      <c r="D100" s="94"/>
      <c r="E100" s="94"/>
      <c r="F100" s="94"/>
      <c r="G100" s="94"/>
      <c r="H100" s="94"/>
      <c r="I100" s="94"/>
      <c r="J100" s="94"/>
      <c r="K100" s="94"/>
      <c r="L100" s="94"/>
      <c r="M100" s="94"/>
    </row>
    <row r="101" spans="1:13" x14ac:dyDescent="0.2">
      <c r="A101" s="94"/>
      <c r="B101" s="94"/>
      <c r="C101" s="94"/>
      <c r="D101" s="94"/>
      <c r="E101" s="94"/>
      <c r="F101" s="94"/>
      <c r="G101" s="94"/>
      <c r="H101" s="94"/>
      <c r="I101" s="94"/>
      <c r="J101" s="94"/>
      <c r="K101" s="94"/>
      <c r="L101" s="94"/>
      <c r="M101" s="94"/>
    </row>
    <row r="102" spans="1:13" x14ac:dyDescent="0.2">
      <c r="A102" s="94"/>
      <c r="B102" s="94"/>
      <c r="C102" s="94"/>
      <c r="D102" s="94"/>
      <c r="E102" s="94"/>
      <c r="F102" s="94"/>
      <c r="G102" s="94"/>
      <c r="H102" s="94"/>
      <c r="I102" s="94"/>
      <c r="J102" s="94"/>
      <c r="K102" s="94"/>
      <c r="L102" s="94"/>
      <c r="M102" s="94"/>
    </row>
    <row r="103" spans="1:13" x14ac:dyDescent="0.2">
      <c r="A103" s="94"/>
      <c r="B103" s="94"/>
      <c r="C103" s="94"/>
      <c r="D103" s="94"/>
      <c r="E103" s="94"/>
      <c r="F103" s="94"/>
      <c r="G103" s="94"/>
      <c r="H103" s="94"/>
      <c r="I103" s="94"/>
      <c r="J103" s="94"/>
      <c r="K103" s="94"/>
      <c r="L103" s="94"/>
      <c r="M103" s="94"/>
    </row>
    <row r="104" spans="1:13" x14ac:dyDescent="0.2">
      <c r="A104" s="94"/>
      <c r="B104" s="94"/>
      <c r="C104" s="94"/>
      <c r="D104" s="94"/>
      <c r="E104" s="94"/>
      <c r="F104" s="94"/>
      <c r="G104" s="94"/>
      <c r="H104" s="94"/>
      <c r="I104" s="94"/>
      <c r="J104" s="94"/>
      <c r="K104" s="94"/>
      <c r="L104" s="94"/>
      <c r="M104" s="94"/>
    </row>
    <row r="105" spans="1:13" x14ac:dyDescent="0.2">
      <c r="A105" s="94"/>
      <c r="B105" s="94"/>
      <c r="C105" s="94"/>
      <c r="D105" s="94"/>
      <c r="E105" s="94"/>
      <c r="F105" s="94"/>
      <c r="G105" s="94"/>
      <c r="H105" s="94"/>
      <c r="I105" s="94"/>
      <c r="J105" s="94"/>
      <c r="K105" s="94"/>
      <c r="L105" s="94"/>
      <c r="M105" s="94"/>
    </row>
    <row r="106" spans="1:13" x14ac:dyDescent="0.2">
      <c r="A106" s="94"/>
      <c r="B106" s="94"/>
      <c r="C106" s="94"/>
      <c r="D106" s="94"/>
      <c r="E106" s="94"/>
      <c r="F106" s="94"/>
      <c r="G106" s="94"/>
      <c r="H106" s="94"/>
      <c r="I106" s="94"/>
      <c r="J106" s="94"/>
      <c r="K106" s="94"/>
      <c r="L106" s="94"/>
      <c r="M106" s="94"/>
    </row>
    <row r="107" spans="1:13" x14ac:dyDescent="0.2">
      <c r="A107" s="94"/>
      <c r="B107" s="94"/>
      <c r="C107" s="94"/>
      <c r="D107" s="94"/>
      <c r="E107" s="94"/>
      <c r="F107" s="94"/>
      <c r="G107" s="94"/>
      <c r="H107" s="94"/>
      <c r="I107" s="94"/>
      <c r="J107" s="94"/>
      <c r="K107" s="94"/>
      <c r="L107" s="94"/>
      <c r="M107" s="94"/>
    </row>
    <row r="108" spans="1:13" x14ac:dyDescent="0.2">
      <c r="A108" s="94"/>
      <c r="B108" s="94"/>
      <c r="C108" s="94"/>
      <c r="D108" s="94"/>
      <c r="E108" s="94"/>
      <c r="F108" s="94"/>
      <c r="G108" s="94"/>
      <c r="H108" s="94"/>
      <c r="I108" s="94"/>
      <c r="J108" s="94"/>
      <c r="K108" s="94"/>
      <c r="L108" s="94"/>
      <c r="M108" s="94"/>
    </row>
    <row r="109" spans="1:13" x14ac:dyDescent="0.2">
      <c r="A109" s="94"/>
      <c r="B109" s="94"/>
      <c r="C109" s="94"/>
      <c r="D109" s="94"/>
      <c r="E109" s="94"/>
      <c r="F109" s="94"/>
      <c r="G109" s="94"/>
      <c r="H109" s="94"/>
      <c r="I109" s="94"/>
      <c r="J109" s="94"/>
      <c r="K109" s="94"/>
      <c r="L109" s="94"/>
      <c r="M109" s="94"/>
    </row>
    <row r="110" spans="1:13" x14ac:dyDescent="0.2">
      <c r="A110" s="94"/>
      <c r="B110" s="94"/>
      <c r="C110" s="94"/>
      <c r="D110" s="94"/>
      <c r="E110" s="94"/>
      <c r="F110" s="94"/>
      <c r="G110" s="94"/>
      <c r="H110" s="94"/>
      <c r="I110" s="94"/>
      <c r="J110" s="94"/>
      <c r="K110" s="94"/>
      <c r="L110" s="94"/>
      <c r="M110" s="94"/>
    </row>
    <row r="111" spans="1:13" x14ac:dyDescent="0.2">
      <c r="A111" s="94"/>
      <c r="B111" s="94"/>
      <c r="C111" s="94"/>
      <c r="D111" s="94"/>
      <c r="E111" s="94"/>
      <c r="F111" s="94"/>
      <c r="G111" s="94"/>
      <c r="H111" s="94"/>
      <c r="I111" s="94"/>
      <c r="J111" s="94"/>
      <c r="K111" s="94"/>
      <c r="L111" s="94"/>
      <c r="M111" s="94"/>
    </row>
    <row r="112" spans="1:13" x14ac:dyDescent="0.2">
      <c r="A112" s="94"/>
      <c r="B112" s="94"/>
      <c r="C112" s="94"/>
      <c r="D112" s="94"/>
      <c r="E112" s="94"/>
      <c r="F112" s="94"/>
      <c r="G112" s="94"/>
      <c r="H112" s="94"/>
      <c r="I112" s="94"/>
      <c r="J112" s="94"/>
      <c r="K112" s="94"/>
      <c r="L112" s="94"/>
      <c r="M112" s="94"/>
    </row>
    <row r="113" spans="1:13" x14ac:dyDescent="0.2">
      <c r="A113" s="94"/>
      <c r="B113" s="94"/>
      <c r="C113" s="94"/>
      <c r="D113" s="94"/>
      <c r="E113" s="94"/>
      <c r="F113" s="94"/>
      <c r="G113" s="94"/>
      <c r="H113" s="94"/>
      <c r="I113" s="94"/>
      <c r="J113" s="94"/>
      <c r="K113" s="94"/>
      <c r="L113" s="94"/>
      <c r="M113" s="94"/>
    </row>
    <row r="114" spans="1:13" x14ac:dyDescent="0.2">
      <c r="A114" s="94"/>
      <c r="B114" s="94"/>
      <c r="C114" s="94"/>
      <c r="D114" s="94"/>
      <c r="E114" s="94"/>
      <c r="F114" s="94"/>
      <c r="G114" s="94"/>
      <c r="H114" s="94"/>
      <c r="I114" s="94"/>
      <c r="J114" s="94"/>
      <c r="K114" s="94"/>
      <c r="L114" s="94"/>
      <c r="M114" s="94"/>
    </row>
    <row r="115" spans="1:13" x14ac:dyDescent="0.2">
      <c r="A115" s="94"/>
      <c r="B115" s="94"/>
      <c r="C115" s="94"/>
      <c r="D115" s="94"/>
      <c r="E115" s="94"/>
      <c r="F115" s="94"/>
      <c r="G115" s="94"/>
      <c r="H115" s="94"/>
      <c r="I115" s="94"/>
      <c r="J115" s="94"/>
      <c r="K115" s="94"/>
      <c r="L115" s="94"/>
      <c r="M115" s="94"/>
    </row>
    <row r="116" spans="1:13" x14ac:dyDescent="0.2">
      <c r="A116" s="94"/>
      <c r="B116" s="94"/>
      <c r="C116" s="94"/>
      <c r="D116" s="94"/>
      <c r="E116" s="94"/>
      <c r="F116" s="94"/>
      <c r="G116" s="94"/>
      <c r="H116" s="94"/>
      <c r="I116" s="94"/>
      <c r="J116" s="94"/>
      <c r="K116" s="94"/>
      <c r="L116" s="94"/>
      <c r="M116" s="94"/>
    </row>
    <row r="117" spans="1:13" x14ac:dyDescent="0.2">
      <c r="A117" s="94"/>
      <c r="B117" s="94"/>
      <c r="C117" s="94"/>
      <c r="D117" s="94"/>
      <c r="E117" s="94"/>
      <c r="F117" s="94"/>
      <c r="G117" s="94"/>
      <c r="H117" s="94"/>
      <c r="I117" s="94"/>
      <c r="J117" s="94"/>
      <c r="K117" s="94"/>
      <c r="L117" s="94"/>
      <c r="M117" s="94"/>
    </row>
    <row r="118" spans="1:13" x14ac:dyDescent="0.2">
      <c r="A118" s="94"/>
      <c r="B118" s="94"/>
      <c r="C118" s="94"/>
      <c r="D118" s="94"/>
      <c r="E118" s="94"/>
      <c r="F118" s="94"/>
      <c r="G118" s="94"/>
      <c r="H118" s="94"/>
      <c r="I118" s="94"/>
      <c r="J118" s="94"/>
      <c r="K118" s="94"/>
      <c r="L118" s="94"/>
      <c r="M118" s="94"/>
    </row>
    <row r="119" spans="1:13" x14ac:dyDescent="0.2">
      <c r="A119" s="94"/>
      <c r="B119" s="94"/>
      <c r="C119" s="94"/>
      <c r="D119" s="94"/>
      <c r="E119" s="94"/>
      <c r="F119" s="94"/>
      <c r="G119" s="94"/>
      <c r="H119" s="94"/>
      <c r="I119" s="94"/>
      <c r="J119" s="94"/>
      <c r="K119" s="94"/>
      <c r="L119" s="94"/>
      <c r="M119" s="94"/>
    </row>
    <row r="120" spans="1:13" x14ac:dyDescent="0.2">
      <c r="A120" s="94"/>
      <c r="B120" s="94"/>
      <c r="C120" s="94"/>
      <c r="D120" s="94"/>
      <c r="E120" s="94"/>
      <c r="F120" s="94"/>
      <c r="G120" s="94"/>
      <c r="H120" s="94"/>
      <c r="I120" s="94"/>
      <c r="J120" s="94"/>
      <c r="K120" s="94"/>
      <c r="L120" s="94"/>
      <c r="M120" s="94"/>
    </row>
    <row r="121" spans="1:13" x14ac:dyDescent="0.2">
      <c r="A121" s="94"/>
      <c r="B121" s="94"/>
      <c r="C121" s="94"/>
      <c r="D121" s="94"/>
      <c r="E121" s="94"/>
      <c r="F121" s="94"/>
      <c r="G121" s="94"/>
      <c r="H121" s="94"/>
      <c r="I121" s="94"/>
      <c r="J121" s="94"/>
      <c r="K121" s="94"/>
      <c r="L121" s="94"/>
      <c r="M121" s="94"/>
    </row>
    <row r="122" spans="1:13" x14ac:dyDescent="0.2">
      <c r="A122" s="94"/>
      <c r="B122" s="94"/>
      <c r="C122" s="94"/>
      <c r="D122" s="94"/>
      <c r="E122" s="94"/>
      <c r="F122" s="94"/>
      <c r="G122" s="94"/>
      <c r="H122" s="94"/>
      <c r="I122" s="94"/>
      <c r="J122" s="94"/>
      <c r="K122" s="94"/>
      <c r="L122" s="94"/>
      <c r="M122" s="94"/>
    </row>
    <row r="123" spans="1:13" x14ac:dyDescent="0.2">
      <c r="A123" s="94"/>
      <c r="B123" s="94"/>
      <c r="C123" s="94"/>
      <c r="D123" s="94"/>
      <c r="E123" s="94"/>
      <c r="F123" s="94"/>
      <c r="G123" s="94"/>
      <c r="H123" s="94"/>
      <c r="I123" s="94"/>
      <c r="J123" s="94"/>
      <c r="K123" s="94"/>
      <c r="L123" s="94"/>
      <c r="M123" s="94"/>
    </row>
    <row r="124" spans="1:13" x14ac:dyDescent="0.2">
      <c r="A124" s="94"/>
      <c r="B124" s="94"/>
      <c r="C124" s="94"/>
      <c r="D124" s="94"/>
      <c r="E124" s="94"/>
      <c r="F124" s="94"/>
      <c r="G124" s="94"/>
      <c r="H124" s="94"/>
      <c r="I124" s="94"/>
      <c r="J124" s="94"/>
      <c r="K124" s="94"/>
      <c r="L124" s="94"/>
      <c r="M124" s="94"/>
    </row>
    <row r="125" spans="1:13" x14ac:dyDescent="0.2">
      <c r="A125" s="94"/>
      <c r="B125" s="94"/>
      <c r="C125" s="94"/>
      <c r="D125" s="94"/>
      <c r="E125" s="94"/>
      <c r="F125" s="94"/>
      <c r="G125" s="94"/>
      <c r="H125" s="94"/>
      <c r="I125" s="94"/>
      <c r="J125" s="94"/>
      <c r="K125" s="94"/>
      <c r="L125" s="94"/>
      <c r="M125" s="94"/>
    </row>
    <row r="126" spans="1:13" x14ac:dyDescent="0.2">
      <c r="A126" s="94"/>
      <c r="B126" s="94"/>
      <c r="C126" s="94"/>
      <c r="D126" s="94"/>
      <c r="E126" s="94"/>
      <c r="F126" s="94"/>
      <c r="G126" s="94"/>
      <c r="H126" s="94"/>
      <c r="I126" s="94"/>
      <c r="J126" s="94"/>
      <c r="K126" s="94"/>
      <c r="L126" s="94"/>
      <c r="M126" s="94"/>
    </row>
    <row r="127" spans="1:13" x14ac:dyDescent="0.2">
      <c r="A127" s="94"/>
      <c r="B127" s="94"/>
      <c r="C127" s="94"/>
      <c r="D127" s="94"/>
      <c r="E127" s="94"/>
      <c r="F127" s="94"/>
      <c r="G127" s="94"/>
      <c r="H127" s="94"/>
      <c r="I127" s="94"/>
      <c r="J127" s="94"/>
      <c r="K127" s="94"/>
      <c r="L127" s="94"/>
      <c r="M127" s="94"/>
    </row>
    <row r="128" spans="1:13" x14ac:dyDescent="0.2">
      <c r="A128" s="94"/>
      <c r="B128" s="94"/>
      <c r="C128" s="94"/>
      <c r="D128" s="94"/>
      <c r="E128" s="94"/>
      <c r="F128" s="94"/>
      <c r="G128" s="94"/>
      <c r="H128" s="94"/>
      <c r="I128" s="94"/>
      <c r="J128" s="94"/>
      <c r="K128" s="94"/>
      <c r="L128" s="94"/>
      <c r="M128" s="94"/>
    </row>
    <row r="129" spans="1:13" x14ac:dyDescent="0.2">
      <c r="A129" s="94"/>
      <c r="B129" s="94"/>
      <c r="C129" s="94"/>
      <c r="D129" s="94"/>
      <c r="E129" s="94"/>
      <c r="F129" s="94"/>
      <c r="G129" s="94"/>
      <c r="H129" s="94"/>
      <c r="I129" s="94"/>
      <c r="J129" s="94"/>
      <c r="K129" s="94"/>
      <c r="L129" s="94"/>
      <c r="M129" s="94"/>
    </row>
    <row r="130" spans="1:13" x14ac:dyDescent="0.2">
      <c r="A130" s="94"/>
      <c r="B130" s="94"/>
      <c r="C130" s="94"/>
      <c r="D130" s="94"/>
      <c r="E130" s="94"/>
      <c r="F130" s="94"/>
      <c r="G130" s="94"/>
      <c r="H130" s="94"/>
      <c r="I130" s="94"/>
      <c r="J130" s="94"/>
      <c r="K130" s="94"/>
      <c r="L130" s="94"/>
      <c r="M130" s="94"/>
    </row>
    <row r="131" spans="1:13" x14ac:dyDescent="0.2">
      <c r="A131" s="94"/>
      <c r="B131" s="94"/>
      <c r="C131" s="94"/>
      <c r="D131" s="94"/>
      <c r="E131" s="94"/>
      <c r="F131" s="94"/>
      <c r="G131" s="94"/>
      <c r="H131" s="94"/>
      <c r="I131" s="94"/>
      <c r="J131" s="94"/>
      <c r="K131" s="94"/>
      <c r="L131" s="94"/>
      <c r="M131" s="94"/>
    </row>
    <row r="132" spans="1:13" x14ac:dyDescent="0.2">
      <c r="A132" s="94"/>
      <c r="B132" s="94"/>
      <c r="C132" s="94"/>
      <c r="D132" s="94"/>
      <c r="E132" s="94"/>
      <c r="F132" s="94"/>
      <c r="G132" s="94"/>
      <c r="H132" s="94"/>
      <c r="I132" s="94"/>
      <c r="J132" s="94"/>
      <c r="K132" s="94"/>
      <c r="L132" s="94"/>
      <c r="M132" s="94"/>
    </row>
    <row r="133" spans="1:13" x14ac:dyDescent="0.2">
      <c r="A133" s="94"/>
      <c r="B133" s="94"/>
      <c r="C133" s="94"/>
      <c r="D133" s="94"/>
      <c r="E133" s="94"/>
      <c r="F133" s="94"/>
      <c r="G133" s="94"/>
      <c r="H133" s="94"/>
      <c r="I133" s="94"/>
      <c r="J133" s="94"/>
      <c r="K133" s="94"/>
      <c r="L133" s="94"/>
      <c r="M133" s="94"/>
    </row>
    <row r="134" spans="1:13" x14ac:dyDescent="0.2">
      <c r="A134" s="94"/>
      <c r="B134" s="94"/>
      <c r="C134" s="94"/>
      <c r="D134" s="94"/>
      <c r="E134" s="94"/>
      <c r="F134" s="94"/>
      <c r="G134" s="94"/>
      <c r="H134" s="94"/>
      <c r="I134" s="94"/>
      <c r="J134" s="94"/>
      <c r="K134" s="94"/>
      <c r="L134" s="94"/>
      <c r="M134" s="94"/>
    </row>
    <row r="135" spans="1:13" x14ac:dyDescent="0.2">
      <c r="A135" s="94"/>
      <c r="B135" s="94"/>
      <c r="C135" s="94"/>
      <c r="D135" s="94"/>
      <c r="E135" s="94"/>
      <c r="F135" s="94"/>
      <c r="G135" s="94"/>
      <c r="H135" s="94"/>
      <c r="I135" s="94"/>
      <c r="J135" s="94"/>
      <c r="K135" s="94"/>
      <c r="L135" s="94"/>
      <c r="M135" s="94"/>
    </row>
    <row r="136" spans="1:13" x14ac:dyDescent="0.2">
      <c r="A136" s="94"/>
      <c r="B136" s="94"/>
      <c r="C136" s="94"/>
      <c r="D136" s="94"/>
      <c r="E136" s="94"/>
      <c r="F136" s="94"/>
      <c r="G136" s="94"/>
      <c r="H136" s="94"/>
      <c r="I136" s="94"/>
      <c r="J136" s="94"/>
      <c r="K136" s="94"/>
      <c r="L136" s="94"/>
      <c r="M136" s="94"/>
    </row>
    <row r="137" spans="1:13" x14ac:dyDescent="0.2">
      <c r="A137" s="94"/>
      <c r="B137" s="94"/>
      <c r="C137" s="94"/>
      <c r="D137" s="94"/>
      <c r="E137" s="94"/>
      <c r="F137" s="94"/>
      <c r="G137" s="94"/>
      <c r="H137" s="94"/>
      <c r="I137" s="94"/>
      <c r="J137" s="94"/>
      <c r="K137" s="94"/>
      <c r="L137" s="94"/>
      <c r="M137" s="94"/>
    </row>
    <row r="138" spans="1:13" x14ac:dyDescent="0.2">
      <c r="A138" s="94"/>
      <c r="B138" s="94"/>
      <c r="C138" s="94"/>
      <c r="D138" s="94"/>
      <c r="E138" s="94"/>
      <c r="F138" s="94"/>
      <c r="G138" s="94"/>
      <c r="H138" s="94"/>
      <c r="I138" s="94"/>
      <c r="J138" s="94"/>
      <c r="K138" s="94"/>
      <c r="L138" s="94"/>
      <c r="M138" s="94"/>
    </row>
    <row r="139" spans="1:13" x14ac:dyDescent="0.2">
      <c r="A139" s="94"/>
      <c r="B139" s="94"/>
      <c r="C139" s="94"/>
      <c r="D139" s="94"/>
      <c r="E139" s="94"/>
      <c r="F139" s="94"/>
      <c r="G139" s="94"/>
      <c r="H139" s="94"/>
      <c r="I139" s="94"/>
      <c r="J139" s="94"/>
      <c r="K139" s="94"/>
      <c r="L139" s="94"/>
      <c r="M139" s="94"/>
    </row>
    <row r="140" spans="1:13" x14ac:dyDescent="0.2">
      <c r="A140" s="94"/>
      <c r="B140" s="94"/>
      <c r="C140" s="94"/>
      <c r="D140" s="94"/>
      <c r="E140" s="94"/>
      <c r="F140" s="94"/>
      <c r="G140" s="94"/>
      <c r="H140" s="94"/>
      <c r="I140" s="94"/>
      <c r="J140" s="94"/>
      <c r="K140" s="94"/>
      <c r="L140" s="94"/>
      <c r="M140" s="94"/>
    </row>
    <row r="141" spans="1:13" x14ac:dyDescent="0.2">
      <c r="A141" s="94"/>
      <c r="B141" s="94"/>
      <c r="C141" s="94"/>
      <c r="D141" s="94"/>
      <c r="E141" s="94"/>
      <c r="F141" s="94"/>
      <c r="G141" s="94"/>
      <c r="H141" s="94"/>
      <c r="I141" s="94"/>
      <c r="J141" s="94"/>
      <c r="K141" s="94"/>
      <c r="L141" s="94"/>
      <c r="M141" s="94"/>
    </row>
    <row r="142" spans="1:13" x14ac:dyDescent="0.2">
      <c r="A142" s="94"/>
      <c r="B142" s="94"/>
      <c r="C142" s="94"/>
      <c r="D142" s="94"/>
      <c r="E142" s="94"/>
      <c r="F142" s="94"/>
      <c r="G142" s="94"/>
      <c r="H142" s="94"/>
      <c r="I142" s="94"/>
      <c r="J142" s="94"/>
      <c r="K142" s="94"/>
      <c r="L142" s="94"/>
      <c r="M142" s="94"/>
    </row>
    <row r="143" spans="1:13" x14ac:dyDescent="0.2">
      <c r="A143" s="94"/>
      <c r="B143" s="94"/>
      <c r="C143" s="94"/>
      <c r="D143" s="94"/>
      <c r="E143" s="94"/>
      <c r="F143" s="94"/>
      <c r="G143" s="94"/>
      <c r="H143" s="94"/>
      <c r="I143" s="94"/>
      <c r="J143" s="94"/>
      <c r="K143" s="94"/>
      <c r="L143" s="94"/>
      <c r="M143" s="94"/>
    </row>
  </sheetData>
  <sheetProtection algorithmName="SHA-512" hashValue="Y1JwR9WSr35uircc5Hm+tgj5cBceAM5a0qAJRhDzybi9MBKPDrvNCmBIjnuSWG179JbH4tPiSqGH/IPyqPyWFA==" saltValue="BRNRVhJmlrhi99PjTVPhcw==" spinCount="100000" sheet="1" objects="1" scenarios="1"/>
  <mergeCells count="2">
    <mergeCell ref="A1:I1"/>
    <mergeCell ref="A2:D2"/>
  </mergeCells>
  <dataValidations count="1">
    <dataValidation type="date" allowBlank="1" showInputMessage="1" showErrorMessage="1" sqref="B4:B15">
      <formula1>44927</formula1>
      <formula2>46753</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Full2!$D$2:$D$3</xm:f>
          </x14:formula1>
          <xm:sqref>M4:M33 F4:I33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zoomScale="90" zoomScaleNormal="90" workbookViewId="0">
      <selection activeCell="I4" sqref="I4"/>
    </sheetView>
  </sheetViews>
  <sheetFormatPr defaultRowHeight="15" x14ac:dyDescent="0.25"/>
  <cols>
    <col min="2" max="6" width="16.85546875" customWidth="1"/>
    <col min="7" max="7" width="37.7109375" customWidth="1"/>
    <col min="8" max="9" width="16.85546875" customWidth="1"/>
    <col min="10" max="10" width="13.28515625" customWidth="1"/>
  </cols>
  <sheetData>
    <row r="1" spans="1:10" ht="16.5" thickBot="1" x14ac:dyDescent="0.3">
      <c r="A1" s="63" t="s">
        <v>69</v>
      </c>
      <c r="B1" s="64"/>
      <c r="C1" s="64"/>
      <c r="D1" s="64"/>
      <c r="E1" s="64"/>
      <c r="F1" s="64"/>
      <c r="G1" s="64"/>
      <c r="H1" s="64"/>
      <c r="I1" s="65"/>
      <c r="J1" s="66"/>
    </row>
    <row r="2" spans="1:10" ht="15.75" thickBot="1" x14ac:dyDescent="0.3">
      <c r="A2" s="66"/>
      <c r="B2" s="66"/>
      <c r="C2" s="66"/>
      <c r="D2" s="66"/>
      <c r="E2" s="66"/>
      <c r="F2" s="66"/>
      <c r="G2" s="66"/>
      <c r="H2" s="66"/>
      <c r="I2" s="66"/>
      <c r="J2" s="66"/>
    </row>
    <row r="3" spans="1:10" ht="48" customHeight="1" x14ac:dyDescent="0.25">
      <c r="A3" s="67" t="s">
        <v>43</v>
      </c>
      <c r="B3" s="68" t="s">
        <v>44</v>
      </c>
      <c r="C3" s="68" t="s">
        <v>45</v>
      </c>
      <c r="D3" s="68" t="s">
        <v>46</v>
      </c>
      <c r="E3" s="68" t="s">
        <v>47</v>
      </c>
      <c r="F3" s="68" t="s">
        <v>48</v>
      </c>
      <c r="G3" s="68" t="s">
        <v>49</v>
      </c>
      <c r="H3" s="68" t="s">
        <v>50</v>
      </c>
      <c r="I3" s="68" t="s">
        <v>51</v>
      </c>
      <c r="J3" s="69" t="s">
        <v>52</v>
      </c>
    </row>
    <row r="4" spans="1:10" x14ac:dyDescent="0.25">
      <c r="A4" s="118">
        <v>1</v>
      </c>
      <c r="B4" s="119"/>
      <c r="C4" s="120"/>
      <c r="D4" s="120"/>
      <c r="E4" s="121"/>
      <c r="F4" s="121"/>
      <c r="G4" s="121"/>
      <c r="H4" s="122"/>
      <c r="I4" s="123"/>
      <c r="J4" s="124">
        <f t="shared" ref="J4:J68" si="0">I4*H4</f>
        <v>0</v>
      </c>
    </row>
    <row r="5" spans="1:10" x14ac:dyDescent="0.25">
      <c r="A5" s="118">
        <v>2</v>
      </c>
      <c r="B5" s="119"/>
      <c r="C5" s="121"/>
      <c r="D5" s="121"/>
      <c r="E5" s="121"/>
      <c r="F5" s="121"/>
      <c r="G5" s="121"/>
      <c r="H5" s="122"/>
      <c r="I5" s="123"/>
      <c r="J5" s="124">
        <f t="shared" si="0"/>
        <v>0</v>
      </c>
    </row>
    <row r="6" spans="1:10" x14ac:dyDescent="0.25">
      <c r="A6" s="118">
        <v>3</v>
      </c>
      <c r="B6" s="119"/>
      <c r="C6" s="121"/>
      <c r="D6" s="121"/>
      <c r="E6" s="121"/>
      <c r="F6" s="121"/>
      <c r="G6" s="121"/>
      <c r="H6" s="122"/>
      <c r="I6" s="123"/>
      <c r="J6" s="124">
        <f t="shared" si="0"/>
        <v>0</v>
      </c>
    </row>
    <row r="7" spans="1:10" x14ac:dyDescent="0.25">
      <c r="A7" s="118">
        <v>4</v>
      </c>
      <c r="B7" s="119"/>
      <c r="C7" s="121"/>
      <c r="D7" s="121"/>
      <c r="E7" s="121"/>
      <c r="F7" s="121"/>
      <c r="G7" s="121"/>
      <c r="H7" s="122"/>
      <c r="I7" s="123"/>
      <c r="J7" s="124">
        <f t="shared" si="0"/>
        <v>0</v>
      </c>
    </row>
    <row r="8" spans="1:10" x14ac:dyDescent="0.25">
      <c r="A8" s="118">
        <v>5</v>
      </c>
      <c r="B8" s="119"/>
      <c r="C8" s="121"/>
      <c r="D8" s="121"/>
      <c r="E8" s="121"/>
      <c r="F8" s="121"/>
      <c r="G8" s="121"/>
      <c r="H8" s="122"/>
      <c r="I8" s="123"/>
      <c r="J8" s="124">
        <f t="shared" si="0"/>
        <v>0</v>
      </c>
    </row>
    <row r="9" spans="1:10" x14ac:dyDescent="0.25">
      <c r="A9" s="118">
        <v>6</v>
      </c>
      <c r="B9" s="119"/>
      <c r="C9" s="121"/>
      <c r="D9" s="121"/>
      <c r="E9" s="121"/>
      <c r="F9" s="121"/>
      <c r="G9" s="121"/>
      <c r="H9" s="122"/>
      <c r="I9" s="123"/>
      <c r="J9" s="124">
        <f t="shared" si="0"/>
        <v>0</v>
      </c>
    </row>
    <row r="10" spans="1:10" x14ac:dyDescent="0.25">
      <c r="A10" s="118">
        <v>7</v>
      </c>
      <c r="B10" s="119"/>
      <c r="C10" s="121"/>
      <c r="D10" s="121"/>
      <c r="E10" s="121"/>
      <c r="F10" s="121"/>
      <c r="G10" s="121"/>
      <c r="H10" s="122"/>
      <c r="I10" s="123"/>
      <c r="J10" s="124">
        <f t="shared" si="0"/>
        <v>0</v>
      </c>
    </row>
    <row r="11" spans="1:10" x14ac:dyDescent="0.25">
      <c r="A11" s="118">
        <v>8</v>
      </c>
      <c r="B11" s="119"/>
      <c r="C11" s="121"/>
      <c r="D11" s="121"/>
      <c r="E11" s="121"/>
      <c r="F11" s="121"/>
      <c r="G11" s="121"/>
      <c r="H11" s="122"/>
      <c r="I11" s="123"/>
      <c r="J11" s="124">
        <f t="shared" si="0"/>
        <v>0</v>
      </c>
    </row>
    <row r="12" spans="1:10" x14ac:dyDescent="0.25">
      <c r="A12" s="118">
        <v>9</v>
      </c>
      <c r="B12" s="119"/>
      <c r="C12" s="121"/>
      <c r="D12" s="121"/>
      <c r="E12" s="121"/>
      <c r="F12" s="121"/>
      <c r="G12" s="121"/>
      <c r="H12" s="122"/>
      <c r="I12" s="123"/>
      <c r="J12" s="124">
        <f t="shared" si="0"/>
        <v>0</v>
      </c>
    </row>
    <row r="13" spans="1:10" x14ac:dyDescent="0.25">
      <c r="A13" s="118">
        <v>10</v>
      </c>
      <c r="B13" s="119"/>
      <c r="C13" s="121"/>
      <c r="D13" s="121"/>
      <c r="E13" s="121"/>
      <c r="F13" s="121"/>
      <c r="G13" s="121"/>
      <c r="H13" s="122"/>
      <c r="I13" s="123"/>
      <c r="J13" s="124">
        <f t="shared" si="0"/>
        <v>0</v>
      </c>
    </row>
    <row r="14" spans="1:10" x14ac:dyDescent="0.25">
      <c r="A14" s="118">
        <v>11</v>
      </c>
      <c r="B14" s="119"/>
      <c r="C14" s="121"/>
      <c r="D14" s="121"/>
      <c r="E14" s="121"/>
      <c r="F14" s="121"/>
      <c r="G14" s="121"/>
      <c r="H14" s="122"/>
      <c r="I14" s="123"/>
      <c r="J14" s="124">
        <f t="shared" si="0"/>
        <v>0</v>
      </c>
    </row>
    <row r="15" spans="1:10" x14ac:dyDescent="0.25">
      <c r="A15" s="118">
        <v>12</v>
      </c>
      <c r="B15" s="119"/>
      <c r="C15" s="121"/>
      <c r="D15" s="121"/>
      <c r="E15" s="121"/>
      <c r="F15" s="121"/>
      <c r="G15" s="121"/>
      <c r="H15" s="122"/>
      <c r="I15" s="123"/>
      <c r="J15" s="124">
        <f t="shared" si="0"/>
        <v>0</v>
      </c>
    </row>
    <row r="16" spans="1:10" x14ac:dyDescent="0.25">
      <c r="A16" s="118">
        <v>13</v>
      </c>
      <c r="B16" s="119"/>
      <c r="C16" s="121"/>
      <c r="D16" s="121"/>
      <c r="E16" s="121"/>
      <c r="F16" s="121"/>
      <c r="G16" s="121"/>
      <c r="H16" s="122"/>
      <c r="I16" s="123"/>
      <c r="J16" s="124">
        <f t="shared" si="0"/>
        <v>0</v>
      </c>
    </row>
    <row r="17" spans="1:10" x14ac:dyDescent="0.25">
      <c r="A17" s="118">
        <v>14</v>
      </c>
      <c r="B17" s="119"/>
      <c r="C17" s="121"/>
      <c r="D17" s="121"/>
      <c r="E17" s="121"/>
      <c r="F17" s="121"/>
      <c r="G17" s="121"/>
      <c r="H17" s="122"/>
      <c r="I17" s="123"/>
      <c r="J17" s="124">
        <f t="shared" si="0"/>
        <v>0</v>
      </c>
    </row>
    <row r="18" spans="1:10" x14ac:dyDescent="0.25">
      <c r="A18" s="118">
        <v>15</v>
      </c>
      <c r="B18" s="119"/>
      <c r="C18" s="121"/>
      <c r="D18" s="121"/>
      <c r="E18" s="121"/>
      <c r="F18" s="121"/>
      <c r="G18" s="121"/>
      <c r="H18" s="122"/>
      <c r="I18" s="123"/>
      <c r="J18" s="124">
        <f t="shared" si="0"/>
        <v>0</v>
      </c>
    </row>
    <row r="19" spans="1:10" x14ac:dyDescent="0.25">
      <c r="A19" s="118">
        <v>16</v>
      </c>
      <c r="B19" s="119"/>
      <c r="C19" s="121"/>
      <c r="D19" s="121"/>
      <c r="E19" s="121"/>
      <c r="F19" s="121"/>
      <c r="G19" s="121"/>
      <c r="H19" s="122"/>
      <c r="I19" s="123"/>
      <c r="J19" s="124">
        <f t="shared" si="0"/>
        <v>0</v>
      </c>
    </row>
    <row r="20" spans="1:10" x14ac:dyDescent="0.25">
      <c r="A20" s="118">
        <v>17</v>
      </c>
      <c r="B20" s="119"/>
      <c r="C20" s="121"/>
      <c r="D20" s="121"/>
      <c r="E20" s="121"/>
      <c r="F20" s="121"/>
      <c r="G20" s="121"/>
      <c r="H20" s="122"/>
      <c r="I20" s="123"/>
      <c r="J20" s="124">
        <f t="shared" si="0"/>
        <v>0</v>
      </c>
    </row>
    <row r="21" spans="1:10" x14ac:dyDescent="0.25">
      <c r="A21" s="118">
        <v>18</v>
      </c>
      <c r="B21" s="119"/>
      <c r="C21" s="121"/>
      <c r="D21" s="121"/>
      <c r="E21" s="121"/>
      <c r="F21" s="121"/>
      <c r="G21" s="121"/>
      <c r="H21" s="122"/>
      <c r="I21" s="123"/>
      <c r="J21" s="124">
        <f t="shared" si="0"/>
        <v>0</v>
      </c>
    </row>
    <row r="22" spans="1:10" x14ac:dyDescent="0.25">
      <c r="A22" s="118">
        <v>19</v>
      </c>
      <c r="B22" s="119"/>
      <c r="C22" s="121"/>
      <c r="D22" s="121"/>
      <c r="E22" s="121"/>
      <c r="F22" s="121"/>
      <c r="G22" s="121"/>
      <c r="H22" s="122"/>
      <c r="I22" s="123"/>
      <c r="J22" s="124">
        <f t="shared" si="0"/>
        <v>0</v>
      </c>
    </row>
    <row r="23" spans="1:10" x14ac:dyDescent="0.25">
      <c r="A23" s="118">
        <v>20</v>
      </c>
      <c r="B23" s="119"/>
      <c r="C23" s="121"/>
      <c r="D23" s="121"/>
      <c r="E23" s="121"/>
      <c r="F23" s="121"/>
      <c r="G23" s="121"/>
      <c r="H23" s="122"/>
      <c r="I23" s="123"/>
      <c r="J23" s="124">
        <f t="shared" si="0"/>
        <v>0</v>
      </c>
    </row>
    <row r="24" spans="1:10" x14ac:dyDescent="0.25">
      <c r="A24" s="118">
        <v>21</v>
      </c>
      <c r="B24" s="119"/>
      <c r="C24" s="121"/>
      <c r="D24" s="121"/>
      <c r="E24" s="121"/>
      <c r="F24" s="121"/>
      <c r="G24" s="121"/>
      <c r="H24" s="122"/>
      <c r="I24" s="123"/>
      <c r="J24" s="124">
        <f t="shared" si="0"/>
        <v>0</v>
      </c>
    </row>
    <row r="25" spans="1:10" x14ac:dyDescent="0.25">
      <c r="A25" s="118">
        <v>22</v>
      </c>
      <c r="B25" s="119"/>
      <c r="C25" s="121"/>
      <c r="D25" s="121"/>
      <c r="E25" s="121"/>
      <c r="F25" s="121"/>
      <c r="G25" s="121"/>
      <c r="H25" s="122"/>
      <c r="I25" s="123"/>
      <c r="J25" s="124">
        <f t="shared" si="0"/>
        <v>0</v>
      </c>
    </row>
    <row r="26" spans="1:10" x14ac:dyDescent="0.25">
      <c r="A26" s="118">
        <v>23</v>
      </c>
      <c r="B26" s="119"/>
      <c r="C26" s="121"/>
      <c r="D26" s="121"/>
      <c r="E26" s="121"/>
      <c r="F26" s="121"/>
      <c r="G26" s="121"/>
      <c r="H26" s="122"/>
      <c r="I26" s="123"/>
      <c r="J26" s="124">
        <f t="shared" si="0"/>
        <v>0</v>
      </c>
    </row>
    <row r="27" spans="1:10" x14ac:dyDescent="0.25">
      <c r="A27" s="118">
        <v>24</v>
      </c>
      <c r="B27" s="119"/>
      <c r="C27" s="121"/>
      <c r="D27" s="121"/>
      <c r="E27" s="121"/>
      <c r="F27" s="121"/>
      <c r="G27" s="121"/>
      <c r="H27" s="122"/>
      <c r="I27" s="123"/>
      <c r="J27" s="124">
        <f t="shared" si="0"/>
        <v>0</v>
      </c>
    </row>
    <row r="28" spans="1:10" x14ac:dyDescent="0.25">
      <c r="A28" s="118">
        <v>25</v>
      </c>
      <c r="B28" s="119"/>
      <c r="C28" s="121"/>
      <c r="D28" s="121"/>
      <c r="E28" s="121"/>
      <c r="F28" s="121"/>
      <c r="G28" s="121"/>
      <c r="H28" s="122"/>
      <c r="I28" s="123"/>
      <c r="J28" s="124">
        <f t="shared" si="0"/>
        <v>0</v>
      </c>
    </row>
    <row r="29" spans="1:10" x14ac:dyDescent="0.25">
      <c r="A29" s="118">
        <v>26</v>
      </c>
      <c r="B29" s="119"/>
      <c r="C29" s="121"/>
      <c r="D29" s="121"/>
      <c r="E29" s="121"/>
      <c r="F29" s="121"/>
      <c r="G29" s="121"/>
      <c r="H29" s="122"/>
      <c r="I29" s="123"/>
      <c r="J29" s="124">
        <f t="shared" si="0"/>
        <v>0</v>
      </c>
    </row>
    <row r="30" spans="1:10" x14ac:dyDescent="0.25">
      <c r="A30" s="118">
        <v>27</v>
      </c>
      <c r="B30" s="119"/>
      <c r="C30" s="121"/>
      <c r="D30" s="121"/>
      <c r="E30" s="121"/>
      <c r="F30" s="121"/>
      <c r="G30" s="121"/>
      <c r="H30" s="122"/>
      <c r="I30" s="123"/>
      <c r="J30" s="124">
        <f t="shared" si="0"/>
        <v>0</v>
      </c>
    </row>
    <row r="31" spans="1:10" x14ac:dyDescent="0.25">
      <c r="A31" s="118">
        <v>28</v>
      </c>
      <c r="B31" s="119"/>
      <c r="C31" s="121"/>
      <c r="D31" s="121"/>
      <c r="E31" s="121"/>
      <c r="F31" s="121"/>
      <c r="G31" s="121"/>
      <c r="H31" s="122"/>
      <c r="I31" s="123"/>
      <c r="J31" s="124">
        <f t="shared" si="0"/>
        <v>0</v>
      </c>
    </row>
    <row r="32" spans="1:10" x14ac:dyDescent="0.25">
      <c r="A32" s="118">
        <v>29</v>
      </c>
      <c r="B32" s="119"/>
      <c r="C32" s="121"/>
      <c r="D32" s="121"/>
      <c r="E32" s="121"/>
      <c r="F32" s="121"/>
      <c r="G32" s="121"/>
      <c r="H32" s="122"/>
      <c r="I32" s="123"/>
      <c r="J32" s="124">
        <f t="shared" si="0"/>
        <v>0</v>
      </c>
    </row>
    <row r="33" spans="1:10" x14ac:dyDescent="0.25">
      <c r="A33" s="118">
        <v>30</v>
      </c>
      <c r="B33" s="119"/>
      <c r="C33" s="121"/>
      <c r="D33" s="121"/>
      <c r="E33" s="121"/>
      <c r="F33" s="121"/>
      <c r="G33" s="121"/>
      <c r="H33" s="122"/>
      <c r="I33" s="123"/>
      <c r="J33" s="124">
        <f t="shared" si="0"/>
        <v>0</v>
      </c>
    </row>
    <row r="34" spans="1:10" x14ac:dyDescent="0.25">
      <c r="A34" s="118">
        <v>31</v>
      </c>
      <c r="B34" s="119"/>
      <c r="C34" s="121"/>
      <c r="D34" s="121"/>
      <c r="E34" s="121"/>
      <c r="F34" s="121"/>
      <c r="G34" s="121"/>
      <c r="H34" s="122"/>
      <c r="I34" s="123"/>
      <c r="J34" s="124">
        <f t="shared" si="0"/>
        <v>0</v>
      </c>
    </row>
    <row r="35" spans="1:10" x14ac:dyDescent="0.25">
      <c r="A35" s="118">
        <v>32</v>
      </c>
      <c r="B35" s="119"/>
      <c r="C35" s="121"/>
      <c r="D35" s="121"/>
      <c r="E35" s="121"/>
      <c r="F35" s="121"/>
      <c r="G35" s="121"/>
      <c r="H35" s="122"/>
      <c r="I35" s="123"/>
      <c r="J35" s="124">
        <f t="shared" si="0"/>
        <v>0</v>
      </c>
    </row>
    <row r="36" spans="1:10" x14ac:dyDescent="0.25">
      <c r="A36" s="118">
        <v>33</v>
      </c>
      <c r="B36" s="119"/>
      <c r="C36" s="121"/>
      <c r="D36" s="121"/>
      <c r="E36" s="121"/>
      <c r="F36" s="121"/>
      <c r="G36" s="121"/>
      <c r="H36" s="122"/>
      <c r="I36" s="123"/>
      <c r="J36" s="124">
        <f t="shared" si="0"/>
        <v>0</v>
      </c>
    </row>
    <row r="37" spans="1:10" x14ac:dyDescent="0.25">
      <c r="A37" s="118">
        <v>34</v>
      </c>
      <c r="B37" s="119"/>
      <c r="C37" s="121"/>
      <c r="D37" s="121"/>
      <c r="E37" s="121"/>
      <c r="F37" s="121"/>
      <c r="G37" s="121"/>
      <c r="H37" s="122"/>
      <c r="I37" s="123"/>
      <c r="J37" s="124">
        <f t="shared" si="0"/>
        <v>0</v>
      </c>
    </row>
    <row r="38" spans="1:10" x14ac:dyDescent="0.25">
      <c r="A38" s="118">
        <v>35</v>
      </c>
      <c r="B38" s="119"/>
      <c r="C38" s="121"/>
      <c r="D38" s="121"/>
      <c r="E38" s="121"/>
      <c r="F38" s="121"/>
      <c r="G38" s="121"/>
      <c r="H38" s="122"/>
      <c r="I38" s="123"/>
      <c r="J38" s="124">
        <f t="shared" si="0"/>
        <v>0</v>
      </c>
    </row>
    <row r="39" spans="1:10" x14ac:dyDescent="0.25">
      <c r="A39" s="118">
        <v>36</v>
      </c>
      <c r="B39" s="119"/>
      <c r="C39" s="121"/>
      <c r="D39" s="121"/>
      <c r="E39" s="121"/>
      <c r="F39" s="121"/>
      <c r="G39" s="121"/>
      <c r="H39" s="122"/>
      <c r="I39" s="123"/>
      <c r="J39" s="124">
        <f t="shared" si="0"/>
        <v>0</v>
      </c>
    </row>
    <row r="40" spans="1:10" x14ac:dyDescent="0.25">
      <c r="A40" s="118">
        <v>37</v>
      </c>
      <c r="B40" s="119"/>
      <c r="C40" s="121"/>
      <c r="D40" s="121"/>
      <c r="E40" s="121"/>
      <c r="F40" s="121"/>
      <c r="G40" s="121"/>
      <c r="H40" s="122"/>
      <c r="I40" s="123"/>
      <c r="J40" s="124">
        <f t="shared" si="0"/>
        <v>0</v>
      </c>
    </row>
    <row r="41" spans="1:10" x14ac:dyDescent="0.25">
      <c r="A41" s="118">
        <v>38</v>
      </c>
      <c r="B41" s="119"/>
      <c r="C41" s="121"/>
      <c r="D41" s="121"/>
      <c r="E41" s="121"/>
      <c r="F41" s="121"/>
      <c r="G41" s="121"/>
      <c r="H41" s="122"/>
      <c r="I41" s="123"/>
      <c r="J41" s="124">
        <f t="shared" si="0"/>
        <v>0</v>
      </c>
    </row>
    <row r="42" spans="1:10" x14ac:dyDescent="0.25">
      <c r="A42" s="118">
        <v>39</v>
      </c>
      <c r="B42" s="119"/>
      <c r="C42" s="121"/>
      <c r="D42" s="121"/>
      <c r="E42" s="121"/>
      <c r="F42" s="121"/>
      <c r="G42" s="121"/>
      <c r="H42" s="122"/>
      <c r="I42" s="123"/>
      <c r="J42" s="124">
        <f t="shared" si="0"/>
        <v>0</v>
      </c>
    </row>
    <row r="43" spans="1:10" x14ac:dyDescent="0.25">
      <c r="A43" s="118">
        <v>40</v>
      </c>
      <c r="B43" s="119"/>
      <c r="C43" s="121"/>
      <c r="D43" s="121"/>
      <c r="E43" s="121"/>
      <c r="F43" s="121"/>
      <c r="G43" s="121"/>
      <c r="H43" s="122"/>
      <c r="I43" s="123"/>
      <c r="J43" s="124">
        <f t="shared" si="0"/>
        <v>0</v>
      </c>
    </row>
    <row r="44" spans="1:10" x14ac:dyDescent="0.25">
      <c r="A44" s="118">
        <v>41</v>
      </c>
      <c r="B44" s="119"/>
      <c r="C44" s="121"/>
      <c r="D44" s="121"/>
      <c r="E44" s="121"/>
      <c r="F44" s="121"/>
      <c r="G44" s="121"/>
      <c r="H44" s="122"/>
      <c r="I44" s="123"/>
      <c r="J44" s="124">
        <f t="shared" si="0"/>
        <v>0</v>
      </c>
    </row>
    <row r="45" spans="1:10" x14ac:dyDescent="0.25">
      <c r="A45" s="118">
        <v>42</v>
      </c>
      <c r="B45" s="119"/>
      <c r="C45" s="121"/>
      <c r="D45" s="121"/>
      <c r="E45" s="121"/>
      <c r="F45" s="121"/>
      <c r="G45" s="121"/>
      <c r="H45" s="122"/>
      <c r="I45" s="123"/>
      <c r="J45" s="124">
        <f t="shared" si="0"/>
        <v>0</v>
      </c>
    </row>
    <row r="46" spans="1:10" x14ac:dyDescent="0.25">
      <c r="A46" s="118">
        <v>43</v>
      </c>
      <c r="B46" s="119"/>
      <c r="C46" s="121"/>
      <c r="D46" s="121"/>
      <c r="E46" s="121"/>
      <c r="F46" s="121"/>
      <c r="G46" s="121"/>
      <c r="H46" s="122"/>
      <c r="I46" s="123"/>
      <c r="J46" s="124">
        <f t="shared" si="0"/>
        <v>0</v>
      </c>
    </row>
    <row r="47" spans="1:10" x14ac:dyDescent="0.25">
      <c r="A47" s="118">
        <v>44</v>
      </c>
      <c r="B47" s="119"/>
      <c r="C47" s="121"/>
      <c r="D47" s="121"/>
      <c r="E47" s="121"/>
      <c r="F47" s="121"/>
      <c r="G47" s="121"/>
      <c r="H47" s="122"/>
      <c r="I47" s="123"/>
      <c r="J47" s="124">
        <f t="shared" si="0"/>
        <v>0</v>
      </c>
    </row>
    <row r="48" spans="1:10" x14ac:dyDescent="0.25">
      <c r="A48" s="118">
        <v>45</v>
      </c>
      <c r="B48" s="119"/>
      <c r="C48" s="121"/>
      <c r="D48" s="121"/>
      <c r="E48" s="121"/>
      <c r="F48" s="121"/>
      <c r="G48" s="121"/>
      <c r="H48" s="122"/>
      <c r="I48" s="123"/>
      <c r="J48" s="124">
        <f t="shared" si="0"/>
        <v>0</v>
      </c>
    </row>
    <row r="49" spans="1:10" x14ac:dyDescent="0.25">
      <c r="A49" s="118">
        <v>46</v>
      </c>
      <c r="B49" s="119"/>
      <c r="C49" s="121"/>
      <c r="D49" s="121"/>
      <c r="E49" s="121"/>
      <c r="F49" s="121"/>
      <c r="G49" s="121"/>
      <c r="H49" s="122"/>
      <c r="I49" s="123"/>
      <c r="J49" s="124">
        <f t="shared" si="0"/>
        <v>0</v>
      </c>
    </row>
    <row r="50" spans="1:10" x14ac:dyDescent="0.25">
      <c r="A50" s="118">
        <v>47</v>
      </c>
      <c r="B50" s="119"/>
      <c r="C50" s="121"/>
      <c r="D50" s="121"/>
      <c r="E50" s="121"/>
      <c r="F50" s="121"/>
      <c r="G50" s="121"/>
      <c r="H50" s="122"/>
      <c r="I50" s="123"/>
      <c r="J50" s="124">
        <f t="shared" si="0"/>
        <v>0</v>
      </c>
    </row>
    <row r="51" spans="1:10" x14ac:dyDescent="0.25">
      <c r="A51" s="118">
        <v>48</v>
      </c>
      <c r="B51" s="119"/>
      <c r="C51" s="121"/>
      <c r="D51" s="121"/>
      <c r="E51" s="121"/>
      <c r="F51" s="121"/>
      <c r="G51" s="121"/>
      <c r="H51" s="122"/>
      <c r="I51" s="123"/>
      <c r="J51" s="124">
        <f t="shared" si="0"/>
        <v>0</v>
      </c>
    </row>
    <row r="52" spans="1:10" x14ac:dyDescent="0.25">
      <c r="A52" s="118">
        <v>49</v>
      </c>
      <c r="B52" s="119"/>
      <c r="C52" s="121"/>
      <c r="D52" s="121"/>
      <c r="E52" s="121"/>
      <c r="F52" s="121"/>
      <c r="G52" s="121"/>
      <c r="H52" s="122"/>
      <c r="I52" s="123"/>
      <c r="J52" s="124">
        <f t="shared" si="0"/>
        <v>0</v>
      </c>
    </row>
    <row r="53" spans="1:10" x14ac:dyDescent="0.25">
      <c r="A53" s="118">
        <v>50</v>
      </c>
      <c r="B53" s="119"/>
      <c r="C53" s="121"/>
      <c r="D53" s="121"/>
      <c r="E53" s="121"/>
      <c r="F53" s="121"/>
      <c r="G53" s="121"/>
      <c r="H53" s="122"/>
      <c r="I53" s="123"/>
      <c r="J53" s="124">
        <f t="shared" si="0"/>
        <v>0</v>
      </c>
    </row>
    <row r="54" spans="1:10" x14ac:dyDescent="0.25">
      <c r="A54" s="118">
        <v>51</v>
      </c>
      <c r="B54" s="119"/>
      <c r="C54" s="121"/>
      <c r="D54" s="121"/>
      <c r="E54" s="121"/>
      <c r="F54" s="121"/>
      <c r="G54" s="121"/>
      <c r="H54" s="122"/>
      <c r="I54" s="123"/>
      <c r="J54" s="124">
        <f t="shared" si="0"/>
        <v>0</v>
      </c>
    </row>
    <row r="55" spans="1:10" x14ac:dyDescent="0.25">
      <c r="A55" s="118">
        <v>52</v>
      </c>
      <c r="B55" s="119"/>
      <c r="C55" s="121"/>
      <c r="D55" s="121"/>
      <c r="E55" s="121"/>
      <c r="F55" s="121"/>
      <c r="G55" s="121"/>
      <c r="H55" s="122"/>
      <c r="I55" s="123"/>
      <c r="J55" s="124">
        <f t="shared" si="0"/>
        <v>0</v>
      </c>
    </row>
    <row r="56" spans="1:10" x14ac:dyDescent="0.25">
      <c r="A56" s="118">
        <v>53</v>
      </c>
      <c r="B56" s="119"/>
      <c r="C56" s="121"/>
      <c r="D56" s="121"/>
      <c r="E56" s="121"/>
      <c r="F56" s="121"/>
      <c r="G56" s="121"/>
      <c r="H56" s="122"/>
      <c r="I56" s="123"/>
      <c r="J56" s="124">
        <f t="shared" si="0"/>
        <v>0</v>
      </c>
    </row>
    <row r="57" spans="1:10" x14ac:dyDescent="0.25">
      <c r="A57" s="118">
        <v>54</v>
      </c>
      <c r="B57" s="119"/>
      <c r="C57" s="121"/>
      <c r="D57" s="121"/>
      <c r="E57" s="121"/>
      <c r="F57" s="121"/>
      <c r="G57" s="121"/>
      <c r="H57" s="122"/>
      <c r="I57" s="123"/>
      <c r="J57" s="124">
        <f t="shared" si="0"/>
        <v>0</v>
      </c>
    </row>
    <row r="58" spans="1:10" x14ac:dyDescent="0.25">
      <c r="A58" s="118">
        <v>55</v>
      </c>
      <c r="B58" s="119"/>
      <c r="C58" s="121"/>
      <c r="D58" s="121"/>
      <c r="E58" s="121"/>
      <c r="F58" s="121"/>
      <c r="G58" s="121"/>
      <c r="H58" s="122"/>
      <c r="I58" s="123"/>
      <c r="J58" s="124">
        <f t="shared" si="0"/>
        <v>0</v>
      </c>
    </row>
    <row r="59" spans="1:10" x14ac:dyDescent="0.25">
      <c r="A59" s="118">
        <v>56</v>
      </c>
      <c r="B59" s="119"/>
      <c r="C59" s="121"/>
      <c r="D59" s="121"/>
      <c r="E59" s="121"/>
      <c r="F59" s="121"/>
      <c r="G59" s="121"/>
      <c r="H59" s="122"/>
      <c r="I59" s="123"/>
      <c r="J59" s="124">
        <f t="shared" si="0"/>
        <v>0</v>
      </c>
    </row>
    <row r="60" spans="1:10" x14ac:dyDescent="0.25">
      <c r="A60" s="118">
        <v>57</v>
      </c>
      <c r="B60" s="119"/>
      <c r="C60" s="121"/>
      <c r="D60" s="121"/>
      <c r="E60" s="121"/>
      <c r="F60" s="121"/>
      <c r="G60" s="121"/>
      <c r="H60" s="122"/>
      <c r="I60" s="123"/>
      <c r="J60" s="124">
        <f t="shared" si="0"/>
        <v>0</v>
      </c>
    </row>
    <row r="61" spans="1:10" x14ac:dyDescent="0.25">
      <c r="A61" s="118">
        <v>58</v>
      </c>
      <c r="B61" s="119"/>
      <c r="C61" s="121"/>
      <c r="D61" s="121"/>
      <c r="E61" s="121"/>
      <c r="F61" s="121"/>
      <c r="G61" s="121"/>
      <c r="H61" s="122"/>
      <c r="I61" s="123"/>
      <c r="J61" s="124">
        <f t="shared" si="0"/>
        <v>0</v>
      </c>
    </row>
    <row r="62" spans="1:10" x14ac:dyDescent="0.25">
      <c r="A62" s="118">
        <v>59</v>
      </c>
      <c r="B62" s="119"/>
      <c r="C62" s="121"/>
      <c r="D62" s="121"/>
      <c r="E62" s="121"/>
      <c r="F62" s="121"/>
      <c r="G62" s="121"/>
      <c r="H62" s="122"/>
      <c r="I62" s="123"/>
      <c r="J62" s="124">
        <f t="shared" si="0"/>
        <v>0</v>
      </c>
    </row>
    <row r="63" spans="1:10" x14ac:dyDescent="0.25">
      <c r="A63" s="118">
        <v>60</v>
      </c>
      <c r="B63" s="119"/>
      <c r="C63" s="121"/>
      <c r="D63" s="121"/>
      <c r="E63" s="121"/>
      <c r="F63" s="121"/>
      <c r="G63" s="121"/>
      <c r="H63" s="122"/>
      <c r="I63" s="123"/>
      <c r="J63" s="124">
        <f t="shared" si="0"/>
        <v>0</v>
      </c>
    </row>
    <row r="64" spans="1:10" x14ac:dyDescent="0.25">
      <c r="A64" s="118">
        <v>61</v>
      </c>
      <c r="B64" s="119"/>
      <c r="C64" s="121"/>
      <c r="D64" s="121"/>
      <c r="E64" s="121"/>
      <c r="F64" s="121"/>
      <c r="G64" s="121"/>
      <c r="H64" s="122"/>
      <c r="I64" s="123"/>
      <c r="J64" s="124">
        <f t="shared" si="0"/>
        <v>0</v>
      </c>
    </row>
    <row r="65" spans="1:10" x14ac:dyDescent="0.25">
      <c r="A65" s="118">
        <v>62</v>
      </c>
      <c r="B65" s="119"/>
      <c r="C65" s="121"/>
      <c r="D65" s="121"/>
      <c r="E65" s="121"/>
      <c r="F65" s="121"/>
      <c r="G65" s="121"/>
      <c r="H65" s="122"/>
      <c r="I65" s="123"/>
      <c r="J65" s="124">
        <f t="shared" si="0"/>
        <v>0</v>
      </c>
    </row>
    <row r="66" spans="1:10" x14ac:dyDescent="0.25">
      <c r="A66" s="118">
        <v>63</v>
      </c>
      <c r="B66" s="119"/>
      <c r="C66" s="121"/>
      <c r="D66" s="121"/>
      <c r="E66" s="121"/>
      <c r="F66" s="121"/>
      <c r="G66" s="121"/>
      <c r="H66" s="122"/>
      <c r="I66" s="123"/>
      <c r="J66" s="124">
        <f t="shared" si="0"/>
        <v>0</v>
      </c>
    </row>
    <row r="67" spans="1:10" x14ac:dyDescent="0.25">
      <c r="A67" s="118">
        <v>64</v>
      </c>
      <c r="B67" s="119"/>
      <c r="C67" s="121"/>
      <c r="D67" s="121"/>
      <c r="E67" s="121"/>
      <c r="F67" s="121"/>
      <c r="G67" s="121"/>
      <c r="H67" s="122"/>
      <c r="I67" s="123"/>
      <c r="J67" s="124">
        <f t="shared" si="0"/>
        <v>0</v>
      </c>
    </row>
    <row r="68" spans="1:10" x14ac:dyDescent="0.25">
      <c r="A68" s="118">
        <v>65</v>
      </c>
      <c r="B68" s="119"/>
      <c r="C68" s="121"/>
      <c r="D68" s="121"/>
      <c r="E68" s="121"/>
      <c r="F68" s="121"/>
      <c r="G68" s="121"/>
      <c r="H68" s="122"/>
      <c r="I68" s="123"/>
      <c r="J68" s="124">
        <f t="shared" si="0"/>
        <v>0</v>
      </c>
    </row>
    <row r="69" spans="1:10" x14ac:dyDescent="0.25">
      <c r="A69" s="118">
        <v>66</v>
      </c>
      <c r="B69" s="119"/>
      <c r="C69" s="121"/>
      <c r="D69" s="121"/>
      <c r="E69" s="121"/>
      <c r="F69" s="121"/>
      <c r="G69" s="121"/>
      <c r="H69" s="122"/>
      <c r="I69" s="123"/>
      <c r="J69" s="124">
        <f t="shared" ref="J69:J100" si="1">I69*H69</f>
        <v>0</v>
      </c>
    </row>
    <row r="70" spans="1:10" x14ac:dyDescent="0.25">
      <c r="A70" s="118">
        <v>67</v>
      </c>
      <c r="B70" s="119"/>
      <c r="C70" s="121"/>
      <c r="D70" s="121"/>
      <c r="E70" s="121"/>
      <c r="F70" s="121"/>
      <c r="G70" s="121"/>
      <c r="H70" s="122"/>
      <c r="I70" s="123"/>
      <c r="J70" s="124">
        <f t="shared" si="1"/>
        <v>0</v>
      </c>
    </row>
    <row r="71" spans="1:10" x14ac:dyDescent="0.25">
      <c r="A71" s="118">
        <v>68</v>
      </c>
      <c r="B71" s="119"/>
      <c r="C71" s="121"/>
      <c r="D71" s="121"/>
      <c r="E71" s="121"/>
      <c r="F71" s="121"/>
      <c r="G71" s="121"/>
      <c r="H71" s="122"/>
      <c r="I71" s="123"/>
      <c r="J71" s="124">
        <f t="shared" si="1"/>
        <v>0</v>
      </c>
    </row>
    <row r="72" spans="1:10" x14ac:dyDescent="0.25">
      <c r="A72" s="118">
        <v>69</v>
      </c>
      <c r="B72" s="119"/>
      <c r="C72" s="121"/>
      <c r="D72" s="121"/>
      <c r="E72" s="121"/>
      <c r="F72" s="121"/>
      <c r="G72" s="121"/>
      <c r="H72" s="122"/>
      <c r="I72" s="123"/>
      <c r="J72" s="124">
        <f t="shared" si="1"/>
        <v>0</v>
      </c>
    </row>
    <row r="73" spans="1:10" x14ac:dyDescent="0.25">
      <c r="A73" s="118">
        <v>70</v>
      </c>
      <c r="B73" s="119"/>
      <c r="C73" s="121"/>
      <c r="D73" s="121"/>
      <c r="E73" s="121"/>
      <c r="F73" s="121"/>
      <c r="G73" s="121"/>
      <c r="H73" s="122"/>
      <c r="I73" s="123"/>
      <c r="J73" s="124">
        <f t="shared" si="1"/>
        <v>0</v>
      </c>
    </row>
    <row r="74" spans="1:10" x14ac:dyDescent="0.25">
      <c r="A74" s="118">
        <v>71</v>
      </c>
      <c r="B74" s="119"/>
      <c r="C74" s="121"/>
      <c r="D74" s="121"/>
      <c r="E74" s="121"/>
      <c r="F74" s="121"/>
      <c r="G74" s="121"/>
      <c r="H74" s="122"/>
      <c r="I74" s="123"/>
      <c r="J74" s="124">
        <f t="shared" si="1"/>
        <v>0</v>
      </c>
    </row>
    <row r="75" spans="1:10" x14ac:dyDescent="0.25">
      <c r="A75" s="118">
        <v>72</v>
      </c>
      <c r="B75" s="119"/>
      <c r="C75" s="121"/>
      <c r="D75" s="121"/>
      <c r="E75" s="121"/>
      <c r="F75" s="121"/>
      <c r="G75" s="121"/>
      <c r="H75" s="122"/>
      <c r="I75" s="123"/>
      <c r="J75" s="124">
        <f t="shared" si="1"/>
        <v>0</v>
      </c>
    </row>
    <row r="76" spans="1:10" x14ac:dyDescent="0.25">
      <c r="A76" s="118">
        <v>73</v>
      </c>
      <c r="B76" s="119"/>
      <c r="C76" s="121"/>
      <c r="D76" s="121"/>
      <c r="E76" s="121"/>
      <c r="F76" s="121"/>
      <c r="G76" s="121"/>
      <c r="H76" s="122"/>
      <c r="I76" s="123"/>
      <c r="J76" s="124">
        <f t="shared" si="1"/>
        <v>0</v>
      </c>
    </row>
    <row r="77" spans="1:10" x14ac:dyDescent="0.25">
      <c r="A77" s="118">
        <v>74</v>
      </c>
      <c r="B77" s="119"/>
      <c r="C77" s="121"/>
      <c r="D77" s="121"/>
      <c r="E77" s="121"/>
      <c r="F77" s="121"/>
      <c r="G77" s="121"/>
      <c r="H77" s="122"/>
      <c r="I77" s="123"/>
      <c r="J77" s="124">
        <f t="shared" si="1"/>
        <v>0</v>
      </c>
    </row>
    <row r="78" spans="1:10" x14ac:dyDescent="0.25">
      <c r="A78" s="118">
        <v>75</v>
      </c>
      <c r="B78" s="119"/>
      <c r="C78" s="121"/>
      <c r="D78" s="121"/>
      <c r="E78" s="121"/>
      <c r="F78" s="121"/>
      <c r="G78" s="121"/>
      <c r="H78" s="122"/>
      <c r="I78" s="123"/>
      <c r="J78" s="124">
        <f t="shared" si="1"/>
        <v>0</v>
      </c>
    </row>
    <row r="79" spans="1:10" x14ac:dyDescent="0.25">
      <c r="A79" s="118">
        <v>76</v>
      </c>
      <c r="B79" s="119"/>
      <c r="C79" s="121"/>
      <c r="D79" s="121"/>
      <c r="E79" s="121"/>
      <c r="F79" s="121"/>
      <c r="G79" s="121"/>
      <c r="H79" s="122"/>
      <c r="I79" s="123"/>
      <c r="J79" s="124">
        <f t="shared" si="1"/>
        <v>0</v>
      </c>
    </row>
    <row r="80" spans="1:10" x14ac:dyDescent="0.25">
      <c r="A80" s="118">
        <v>77</v>
      </c>
      <c r="B80" s="119"/>
      <c r="C80" s="121"/>
      <c r="D80" s="121"/>
      <c r="E80" s="121"/>
      <c r="F80" s="121"/>
      <c r="G80" s="121"/>
      <c r="H80" s="122"/>
      <c r="I80" s="123"/>
      <c r="J80" s="124">
        <f t="shared" si="1"/>
        <v>0</v>
      </c>
    </row>
    <row r="81" spans="1:10" x14ac:dyDescent="0.25">
      <c r="A81" s="118">
        <v>78</v>
      </c>
      <c r="B81" s="119"/>
      <c r="C81" s="121"/>
      <c r="D81" s="121"/>
      <c r="E81" s="121"/>
      <c r="F81" s="121"/>
      <c r="G81" s="121"/>
      <c r="H81" s="122"/>
      <c r="I81" s="123"/>
      <c r="J81" s="124">
        <f t="shared" si="1"/>
        <v>0</v>
      </c>
    </row>
    <row r="82" spans="1:10" x14ac:dyDescent="0.25">
      <c r="A82" s="118">
        <v>79</v>
      </c>
      <c r="B82" s="119"/>
      <c r="C82" s="121"/>
      <c r="D82" s="121"/>
      <c r="E82" s="121"/>
      <c r="F82" s="121"/>
      <c r="G82" s="121"/>
      <c r="H82" s="122"/>
      <c r="I82" s="123"/>
      <c r="J82" s="124">
        <f t="shared" si="1"/>
        <v>0</v>
      </c>
    </row>
    <row r="83" spans="1:10" x14ac:dyDescent="0.25">
      <c r="A83" s="118">
        <v>80</v>
      </c>
      <c r="B83" s="119"/>
      <c r="C83" s="121"/>
      <c r="D83" s="121"/>
      <c r="E83" s="121"/>
      <c r="F83" s="121"/>
      <c r="G83" s="121"/>
      <c r="H83" s="122"/>
      <c r="I83" s="123"/>
      <c r="J83" s="124">
        <f t="shared" si="1"/>
        <v>0</v>
      </c>
    </row>
    <row r="84" spans="1:10" x14ac:dyDescent="0.25">
      <c r="A84" s="118">
        <v>81</v>
      </c>
      <c r="B84" s="119"/>
      <c r="C84" s="121"/>
      <c r="D84" s="121"/>
      <c r="E84" s="121"/>
      <c r="F84" s="121"/>
      <c r="G84" s="121"/>
      <c r="H84" s="122"/>
      <c r="I84" s="123"/>
      <c r="J84" s="124">
        <f t="shared" si="1"/>
        <v>0</v>
      </c>
    </row>
    <row r="85" spans="1:10" x14ac:dyDescent="0.25">
      <c r="A85" s="118">
        <v>82</v>
      </c>
      <c r="B85" s="119"/>
      <c r="C85" s="121"/>
      <c r="D85" s="121"/>
      <c r="E85" s="121"/>
      <c r="F85" s="121"/>
      <c r="G85" s="121"/>
      <c r="H85" s="122"/>
      <c r="I85" s="123"/>
      <c r="J85" s="124">
        <f t="shared" si="1"/>
        <v>0</v>
      </c>
    </row>
    <row r="86" spans="1:10" x14ac:dyDescent="0.25">
      <c r="A86" s="118">
        <v>83</v>
      </c>
      <c r="B86" s="119"/>
      <c r="C86" s="121"/>
      <c r="D86" s="121"/>
      <c r="E86" s="121"/>
      <c r="F86" s="121"/>
      <c r="G86" s="121"/>
      <c r="H86" s="122"/>
      <c r="I86" s="123"/>
      <c r="J86" s="124">
        <f t="shared" si="1"/>
        <v>0</v>
      </c>
    </row>
    <row r="87" spans="1:10" x14ac:dyDescent="0.25">
      <c r="A87" s="118">
        <v>84</v>
      </c>
      <c r="B87" s="119"/>
      <c r="C87" s="121"/>
      <c r="D87" s="121"/>
      <c r="E87" s="121"/>
      <c r="F87" s="121"/>
      <c r="G87" s="121"/>
      <c r="H87" s="122"/>
      <c r="I87" s="123"/>
      <c r="J87" s="124">
        <f t="shared" si="1"/>
        <v>0</v>
      </c>
    </row>
    <row r="88" spans="1:10" x14ac:dyDescent="0.25">
      <c r="A88" s="118">
        <v>85</v>
      </c>
      <c r="B88" s="119"/>
      <c r="C88" s="121"/>
      <c r="D88" s="121"/>
      <c r="E88" s="121"/>
      <c r="F88" s="121"/>
      <c r="G88" s="121"/>
      <c r="H88" s="122"/>
      <c r="I88" s="123"/>
      <c r="J88" s="124">
        <f t="shared" si="1"/>
        <v>0</v>
      </c>
    </row>
    <row r="89" spans="1:10" x14ac:dyDescent="0.25">
      <c r="A89" s="118">
        <v>86</v>
      </c>
      <c r="B89" s="119"/>
      <c r="C89" s="121"/>
      <c r="D89" s="121"/>
      <c r="E89" s="121"/>
      <c r="F89" s="121"/>
      <c r="G89" s="121"/>
      <c r="H89" s="122"/>
      <c r="I89" s="123"/>
      <c r="J89" s="124">
        <f t="shared" si="1"/>
        <v>0</v>
      </c>
    </row>
    <row r="90" spans="1:10" x14ac:dyDescent="0.25">
      <c r="A90" s="118">
        <v>87</v>
      </c>
      <c r="B90" s="119"/>
      <c r="C90" s="121"/>
      <c r="D90" s="121"/>
      <c r="E90" s="121"/>
      <c r="F90" s="121"/>
      <c r="G90" s="121"/>
      <c r="H90" s="122"/>
      <c r="I90" s="123"/>
      <c r="J90" s="124">
        <f t="shared" si="1"/>
        <v>0</v>
      </c>
    </row>
    <row r="91" spans="1:10" x14ac:dyDescent="0.25">
      <c r="A91" s="118">
        <v>88</v>
      </c>
      <c r="B91" s="119"/>
      <c r="C91" s="121"/>
      <c r="D91" s="121"/>
      <c r="E91" s="121"/>
      <c r="F91" s="121"/>
      <c r="G91" s="121"/>
      <c r="H91" s="122"/>
      <c r="I91" s="123"/>
      <c r="J91" s="124">
        <f t="shared" si="1"/>
        <v>0</v>
      </c>
    </row>
    <row r="92" spans="1:10" x14ac:dyDescent="0.25">
      <c r="A92" s="118">
        <v>89</v>
      </c>
      <c r="B92" s="119"/>
      <c r="C92" s="121"/>
      <c r="D92" s="121"/>
      <c r="E92" s="121"/>
      <c r="F92" s="121"/>
      <c r="G92" s="121"/>
      <c r="H92" s="122"/>
      <c r="I92" s="123"/>
      <c r="J92" s="124">
        <f t="shared" si="1"/>
        <v>0</v>
      </c>
    </row>
    <row r="93" spans="1:10" x14ac:dyDescent="0.25">
      <c r="A93" s="118">
        <v>90</v>
      </c>
      <c r="B93" s="119"/>
      <c r="C93" s="121"/>
      <c r="D93" s="121"/>
      <c r="E93" s="121"/>
      <c r="F93" s="121"/>
      <c r="G93" s="121"/>
      <c r="H93" s="122"/>
      <c r="I93" s="123"/>
      <c r="J93" s="124">
        <f t="shared" si="1"/>
        <v>0</v>
      </c>
    </row>
    <row r="94" spans="1:10" x14ac:dyDescent="0.25">
      <c r="A94" s="118">
        <v>91</v>
      </c>
      <c r="B94" s="119"/>
      <c r="C94" s="121"/>
      <c r="D94" s="121"/>
      <c r="E94" s="121"/>
      <c r="F94" s="121"/>
      <c r="G94" s="121"/>
      <c r="H94" s="122"/>
      <c r="I94" s="123"/>
      <c r="J94" s="124">
        <f t="shared" si="1"/>
        <v>0</v>
      </c>
    </row>
    <row r="95" spans="1:10" x14ac:dyDescent="0.25">
      <c r="A95" s="118">
        <v>92</v>
      </c>
      <c r="B95" s="119"/>
      <c r="C95" s="121"/>
      <c r="D95" s="121"/>
      <c r="E95" s="121"/>
      <c r="F95" s="121"/>
      <c r="G95" s="121"/>
      <c r="H95" s="122"/>
      <c r="I95" s="123"/>
      <c r="J95" s="124">
        <f t="shared" si="1"/>
        <v>0</v>
      </c>
    </row>
    <row r="96" spans="1:10" x14ac:dyDescent="0.25">
      <c r="A96" s="118">
        <v>93</v>
      </c>
      <c r="B96" s="119"/>
      <c r="C96" s="121"/>
      <c r="D96" s="121"/>
      <c r="E96" s="121"/>
      <c r="F96" s="121"/>
      <c r="G96" s="121"/>
      <c r="H96" s="122"/>
      <c r="I96" s="123"/>
      <c r="J96" s="124">
        <f t="shared" si="1"/>
        <v>0</v>
      </c>
    </row>
    <row r="97" spans="1:10" x14ac:dyDescent="0.25">
      <c r="A97" s="118">
        <v>94</v>
      </c>
      <c r="B97" s="119"/>
      <c r="C97" s="121"/>
      <c r="D97" s="121"/>
      <c r="E97" s="121"/>
      <c r="F97" s="121"/>
      <c r="G97" s="121"/>
      <c r="H97" s="122"/>
      <c r="I97" s="123"/>
      <c r="J97" s="124">
        <f t="shared" si="1"/>
        <v>0</v>
      </c>
    </row>
    <row r="98" spans="1:10" x14ac:dyDescent="0.25">
      <c r="A98" s="118">
        <v>95</v>
      </c>
      <c r="B98" s="119"/>
      <c r="C98" s="121"/>
      <c r="D98" s="121"/>
      <c r="E98" s="121"/>
      <c r="F98" s="121"/>
      <c r="G98" s="121"/>
      <c r="H98" s="122"/>
      <c r="I98" s="123"/>
      <c r="J98" s="124">
        <f t="shared" si="1"/>
        <v>0</v>
      </c>
    </row>
    <row r="99" spans="1:10" x14ac:dyDescent="0.25">
      <c r="A99" s="118">
        <v>96</v>
      </c>
      <c r="B99" s="119"/>
      <c r="C99" s="121"/>
      <c r="D99" s="121"/>
      <c r="E99" s="121"/>
      <c r="F99" s="121"/>
      <c r="G99" s="121"/>
      <c r="H99" s="122"/>
      <c r="I99" s="123"/>
      <c r="J99" s="124">
        <f t="shared" si="1"/>
        <v>0</v>
      </c>
    </row>
    <row r="100" spans="1:10" x14ac:dyDescent="0.25">
      <c r="A100" s="118">
        <v>97</v>
      </c>
      <c r="B100" s="119"/>
      <c r="C100" s="121"/>
      <c r="D100" s="121"/>
      <c r="E100" s="121"/>
      <c r="F100" s="121"/>
      <c r="G100" s="121"/>
      <c r="H100" s="122"/>
      <c r="I100" s="123"/>
      <c r="J100" s="124">
        <f t="shared" si="1"/>
        <v>0</v>
      </c>
    </row>
    <row r="101" spans="1:10" x14ac:dyDescent="0.25">
      <c r="A101" s="118">
        <v>98</v>
      </c>
      <c r="B101" s="119"/>
      <c r="C101" s="121"/>
      <c r="D101" s="121"/>
      <c r="E101" s="121"/>
      <c r="F101" s="121"/>
      <c r="G101" s="121"/>
      <c r="H101" s="122"/>
      <c r="I101" s="123"/>
      <c r="J101" s="124">
        <f t="shared" ref="J101:J119" si="2">I101*H101</f>
        <v>0</v>
      </c>
    </row>
    <row r="102" spans="1:10" x14ac:dyDescent="0.25">
      <c r="A102" s="118">
        <v>99</v>
      </c>
      <c r="B102" s="119"/>
      <c r="C102" s="121"/>
      <c r="D102" s="121"/>
      <c r="E102" s="121"/>
      <c r="F102" s="121"/>
      <c r="G102" s="121"/>
      <c r="H102" s="122"/>
      <c r="I102" s="123"/>
      <c r="J102" s="124">
        <f t="shared" si="2"/>
        <v>0</v>
      </c>
    </row>
    <row r="103" spans="1:10" x14ac:dyDescent="0.25">
      <c r="A103" s="118">
        <v>100</v>
      </c>
      <c r="B103" s="119"/>
      <c r="C103" s="121"/>
      <c r="D103" s="121"/>
      <c r="E103" s="121"/>
      <c r="F103" s="121"/>
      <c r="G103" s="121"/>
      <c r="H103" s="122"/>
      <c r="I103" s="123"/>
      <c r="J103" s="124">
        <f t="shared" si="2"/>
        <v>0</v>
      </c>
    </row>
    <row r="104" spans="1:10" x14ac:dyDescent="0.25">
      <c r="A104" s="118">
        <v>101</v>
      </c>
      <c r="B104" s="119"/>
      <c r="C104" s="121"/>
      <c r="D104" s="121"/>
      <c r="E104" s="121"/>
      <c r="F104" s="121"/>
      <c r="G104" s="121"/>
      <c r="H104" s="122"/>
      <c r="I104" s="123"/>
      <c r="J104" s="124">
        <f t="shared" si="2"/>
        <v>0</v>
      </c>
    </row>
    <row r="105" spans="1:10" x14ac:dyDescent="0.25">
      <c r="A105" s="118">
        <v>102</v>
      </c>
      <c r="B105" s="119"/>
      <c r="C105" s="121"/>
      <c r="D105" s="121"/>
      <c r="E105" s="121"/>
      <c r="F105" s="121"/>
      <c r="G105" s="121"/>
      <c r="H105" s="122"/>
      <c r="I105" s="123"/>
      <c r="J105" s="124">
        <f t="shared" si="2"/>
        <v>0</v>
      </c>
    </row>
    <row r="106" spans="1:10" x14ac:dyDescent="0.25">
      <c r="A106" s="118">
        <v>103</v>
      </c>
      <c r="B106" s="119"/>
      <c r="C106" s="121"/>
      <c r="D106" s="121"/>
      <c r="E106" s="121"/>
      <c r="F106" s="121"/>
      <c r="G106" s="121"/>
      <c r="H106" s="122"/>
      <c r="I106" s="123"/>
      <c r="J106" s="124">
        <f t="shared" si="2"/>
        <v>0</v>
      </c>
    </row>
    <row r="107" spans="1:10" x14ac:dyDescent="0.25">
      <c r="A107" s="118">
        <v>104</v>
      </c>
      <c r="B107" s="119"/>
      <c r="C107" s="121"/>
      <c r="D107" s="121"/>
      <c r="E107" s="121"/>
      <c r="F107" s="121"/>
      <c r="G107" s="121"/>
      <c r="H107" s="122"/>
      <c r="I107" s="123"/>
      <c r="J107" s="124">
        <f t="shared" si="2"/>
        <v>0</v>
      </c>
    </row>
    <row r="108" spans="1:10" x14ac:dyDescent="0.25">
      <c r="A108" s="118">
        <v>105</v>
      </c>
      <c r="B108" s="119"/>
      <c r="C108" s="121"/>
      <c r="D108" s="121"/>
      <c r="E108" s="121"/>
      <c r="F108" s="121"/>
      <c r="G108" s="121"/>
      <c r="H108" s="122"/>
      <c r="I108" s="123"/>
      <c r="J108" s="124">
        <f t="shared" si="2"/>
        <v>0</v>
      </c>
    </row>
    <row r="109" spans="1:10" x14ac:dyDescent="0.25">
      <c r="A109" s="118">
        <v>106</v>
      </c>
      <c r="B109" s="119"/>
      <c r="C109" s="121"/>
      <c r="D109" s="121"/>
      <c r="E109" s="121"/>
      <c r="F109" s="121"/>
      <c r="G109" s="121"/>
      <c r="H109" s="122"/>
      <c r="I109" s="123"/>
      <c r="J109" s="124">
        <f t="shared" si="2"/>
        <v>0</v>
      </c>
    </row>
    <row r="110" spans="1:10" x14ac:dyDescent="0.25">
      <c r="A110" s="118">
        <v>107</v>
      </c>
      <c r="B110" s="119"/>
      <c r="C110" s="121"/>
      <c r="D110" s="121"/>
      <c r="E110" s="121"/>
      <c r="F110" s="121"/>
      <c r="G110" s="121"/>
      <c r="H110" s="122"/>
      <c r="I110" s="123"/>
      <c r="J110" s="124">
        <f t="shared" si="2"/>
        <v>0</v>
      </c>
    </row>
    <row r="111" spans="1:10" x14ac:dyDescent="0.25">
      <c r="A111" s="118">
        <v>108</v>
      </c>
      <c r="B111" s="119"/>
      <c r="C111" s="121"/>
      <c r="D111" s="121"/>
      <c r="E111" s="121"/>
      <c r="F111" s="121"/>
      <c r="G111" s="121"/>
      <c r="H111" s="122"/>
      <c r="I111" s="123"/>
      <c r="J111" s="124">
        <f t="shared" si="2"/>
        <v>0</v>
      </c>
    </row>
    <row r="112" spans="1:10" x14ac:dyDescent="0.25">
      <c r="A112" s="118">
        <v>109</v>
      </c>
      <c r="B112" s="119"/>
      <c r="C112" s="121"/>
      <c r="D112" s="121"/>
      <c r="E112" s="121"/>
      <c r="F112" s="121"/>
      <c r="G112" s="121"/>
      <c r="H112" s="122"/>
      <c r="I112" s="123"/>
      <c r="J112" s="124">
        <f t="shared" si="2"/>
        <v>0</v>
      </c>
    </row>
    <row r="113" spans="1:10" x14ac:dyDescent="0.25">
      <c r="A113" s="118">
        <v>110</v>
      </c>
      <c r="B113" s="119"/>
      <c r="C113" s="121"/>
      <c r="D113" s="121"/>
      <c r="E113" s="121"/>
      <c r="F113" s="121"/>
      <c r="G113" s="121"/>
      <c r="H113" s="122"/>
      <c r="I113" s="123"/>
      <c r="J113" s="124">
        <f t="shared" si="2"/>
        <v>0</v>
      </c>
    </row>
    <row r="114" spans="1:10" x14ac:dyDescent="0.25">
      <c r="A114" s="118">
        <v>111</v>
      </c>
      <c r="B114" s="119"/>
      <c r="C114" s="121"/>
      <c r="D114" s="121"/>
      <c r="E114" s="121"/>
      <c r="F114" s="121"/>
      <c r="G114" s="121"/>
      <c r="H114" s="122"/>
      <c r="I114" s="123"/>
      <c r="J114" s="124">
        <f t="shared" si="2"/>
        <v>0</v>
      </c>
    </row>
    <row r="115" spans="1:10" x14ac:dyDescent="0.25">
      <c r="A115" s="118">
        <v>112</v>
      </c>
      <c r="B115" s="119"/>
      <c r="C115" s="121"/>
      <c r="D115" s="121"/>
      <c r="E115" s="121"/>
      <c r="F115" s="121"/>
      <c r="G115" s="121"/>
      <c r="H115" s="122"/>
      <c r="I115" s="123"/>
      <c r="J115" s="124">
        <f t="shared" si="2"/>
        <v>0</v>
      </c>
    </row>
    <row r="116" spans="1:10" x14ac:dyDescent="0.25">
      <c r="A116" s="118">
        <v>113</v>
      </c>
      <c r="B116" s="119"/>
      <c r="C116" s="121"/>
      <c r="D116" s="121"/>
      <c r="E116" s="121"/>
      <c r="F116" s="121"/>
      <c r="G116" s="121"/>
      <c r="H116" s="122"/>
      <c r="I116" s="123"/>
      <c r="J116" s="124">
        <f t="shared" si="2"/>
        <v>0</v>
      </c>
    </row>
    <row r="117" spans="1:10" x14ac:dyDescent="0.25">
      <c r="A117" s="118">
        <v>114</v>
      </c>
      <c r="B117" s="119"/>
      <c r="C117" s="121"/>
      <c r="D117" s="121"/>
      <c r="E117" s="121"/>
      <c r="F117" s="121"/>
      <c r="G117" s="121"/>
      <c r="H117" s="122"/>
      <c r="I117" s="123"/>
      <c r="J117" s="124">
        <f t="shared" si="2"/>
        <v>0</v>
      </c>
    </row>
    <row r="118" spans="1:10" x14ac:dyDescent="0.25">
      <c r="A118" s="118">
        <v>115</v>
      </c>
      <c r="B118" s="119"/>
      <c r="C118" s="121"/>
      <c r="D118" s="121"/>
      <c r="E118" s="121"/>
      <c r="F118" s="121"/>
      <c r="G118" s="121"/>
      <c r="H118" s="122"/>
      <c r="I118" s="123"/>
      <c r="J118" s="124">
        <f t="shared" si="2"/>
        <v>0</v>
      </c>
    </row>
    <row r="119" spans="1:10" x14ac:dyDescent="0.25">
      <c r="A119" s="118">
        <v>116</v>
      </c>
      <c r="B119" s="119"/>
      <c r="C119" s="121"/>
      <c r="D119" s="121"/>
      <c r="E119" s="121"/>
      <c r="F119" s="121"/>
      <c r="G119" s="121"/>
      <c r="H119" s="122"/>
      <c r="I119" s="123"/>
      <c r="J119" s="124">
        <f t="shared" si="2"/>
        <v>0</v>
      </c>
    </row>
    <row r="120" spans="1:10" x14ac:dyDescent="0.25">
      <c r="A120" s="118">
        <v>117</v>
      </c>
      <c r="B120" s="119"/>
      <c r="C120" s="121"/>
      <c r="D120" s="121"/>
      <c r="E120" s="121"/>
      <c r="F120" s="121"/>
      <c r="G120" s="121"/>
      <c r="H120" s="122"/>
      <c r="I120" s="123"/>
      <c r="J120" s="124">
        <f t="shared" ref="J120:J138" si="3">I120*H120</f>
        <v>0</v>
      </c>
    </row>
    <row r="121" spans="1:10" x14ac:dyDescent="0.25">
      <c r="A121" s="118">
        <v>118</v>
      </c>
      <c r="B121" s="119"/>
      <c r="C121" s="121"/>
      <c r="D121" s="121"/>
      <c r="E121" s="121"/>
      <c r="F121" s="121"/>
      <c r="G121" s="121"/>
      <c r="H121" s="122"/>
      <c r="I121" s="123"/>
      <c r="J121" s="124">
        <f t="shared" si="3"/>
        <v>0</v>
      </c>
    </row>
    <row r="122" spans="1:10" x14ac:dyDescent="0.25">
      <c r="A122" s="118">
        <v>119</v>
      </c>
      <c r="B122" s="119"/>
      <c r="C122" s="121"/>
      <c r="D122" s="121"/>
      <c r="E122" s="121"/>
      <c r="F122" s="121"/>
      <c r="G122" s="121"/>
      <c r="H122" s="122"/>
      <c r="I122" s="123"/>
      <c r="J122" s="124">
        <f t="shared" si="3"/>
        <v>0</v>
      </c>
    </row>
    <row r="123" spans="1:10" x14ac:dyDescent="0.25">
      <c r="A123" s="118">
        <v>120</v>
      </c>
      <c r="B123" s="119"/>
      <c r="C123" s="121"/>
      <c r="D123" s="121"/>
      <c r="E123" s="121"/>
      <c r="F123" s="121"/>
      <c r="G123" s="121"/>
      <c r="H123" s="122"/>
      <c r="I123" s="123"/>
      <c r="J123" s="124">
        <f t="shared" si="3"/>
        <v>0</v>
      </c>
    </row>
    <row r="124" spans="1:10" x14ac:dyDescent="0.25">
      <c r="A124" s="118">
        <v>121</v>
      </c>
      <c r="B124" s="119"/>
      <c r="C124" s="121"/>
      <c r="D124" s="121"/>
      <c r="E124" s="121"/>
      <c r="F124" s="121"/>
      <c r="G124" s="121"/>
      <c r="H124" s="122"/>
      <c r="I124" s="123"/>
      <c r="J124" s="124">
        <f t="shared" si="3"/>
        <v>0</v>
      </c>
    </row>
    <row r="125" spans="1:10" x14ac:dyDescent="0.25">
      <c r="A125" s="118">
        <v>122</v>
      </c>
      <c r="B125" s="119"/>
      <c r="C125" s="121"/>
      <c r="D125" s="121"/>
      <c r="E125" s="121"/>
      <c r="F125" s="121"/>
      <c r="G125" s="121"/>
      <c r="H125" s="122"/>
      <c r="I125" s="123"/>
      <c r="J125" s="124">
        <f t="shared" si="3"/>
        <v>0</v>
      </c>
    </row>
    <row r="126" spans="1:10" x14ac:dyDescent="0.25">
      <c r="A126" s="118">
        <v>123</v>
      </c>
      <c r="B126" s="119"/>
      <c r="C126" s="121"/>
      <c r="D126" s="121"/>
      <c r="E126" s="121"/>
      <c r="F126" s="121"/>
      <c r="G126" s="121"/>
      <c r="H126" s="122"/>
      <c r="I126" s="123"/>
      <c r="J126" s="124">
        <f t="shared" si="3"/>
        <v>0</v>
      </c>
    </row>
    <row r="127" spans="1:10" x14ac:dyDescent="0.25">
      <c r="A127" s="118">
        <v>124</v>
      </c>
      <c r="B127" s="119"/>
      <c r="C127" s="121"/>
      <c r="D127" s="121"/>
      <c r="E127" s="121"/>
      <c r="F127" s="121"/>
      <c r="G127" s="121"/>
      <c r="H127" s="122"/>
      <c r="I127" s="123"/>
      <c r="J127" s="124">
        <f t="shared" si="3"/>
        <v>0</v>
      </c>
    </row>
    <row r="128" spans="1:10" x14ac:dyDescent="0.25">
      <c r="A128" s="118">
        <v>125</v>
      </c>
      <c r="B128" s="119"/>
      <c r="C128" s="121"/>
      <c r="D128" s="121"/>
      <c r="E128" s="121"/>
      <c r="F128" s="121"/>
      <c r="G128" s="121"/>
      <c r="H128" s="122"/>
      <c r="I128" s="123"/>
      <c r="J128" s="124">
        <f t="shared" si="3"/>
        <v>0</v>
      </c>
    </row>
    <row r="129" spans="1:10" x14ac:dyDescent="0.25">
      <c r="A129" s="118">
        <v>126</v>
      </c>
      <c r="B129" s="119"/>
      <c r="C129" s="121"/>
      <c r="D129" s="121"/>
      <c r="E129" s="121"/>
      <c r="F129" s="121"/>
      <c r="G129" s="121"/>
      <c r="H129" s="122"/>
      <c r="I129" s="123"/>
      <c r="J129" s="124">
        <f t="shared" si="3"/>
        <v>0</v>
      </c>
    </row>
    <row r="130" spans="1:10" x14ac:dyDescent="0.25">
      <c r="A130" s="118">
        <v>127</v>
      </c>
      <c r="B130" s="119"/>
      <c r="C130" s="121"/>
      <c r="D130" s="121"/>
      <c r="E130" s="121"/>
      <c r="F130" s="121"/>
      <c r="G130" s="121"/>
      <c r="H130" s="122"/>
      <c r="I130" s="123"/>
      <c r="J130" s="124">
        <f t="shared" si="3"/>
        <v>0</v>
      </c>
    </row>
    <row r="131" spans="1:10" x14ac:dyDescent="0.25">
      <c r="A131" s="118">
        <v>128</v>
      </c>
      <c r="B131" s="119"/>
      <c r="C131" s="121"/>
      <c r="D131" s="121"/>
      <c r="E131" s="121"/>
      <c r="F131" s="121"/>
      <c r="G131" s="121"/>
      <c r="H131" s="122"/>
      <c r="I131" s="123"/>
      <c r="J131" s="124">
        <f t="shared" si="3"/>
        <v>0</v>
      </c>
    </row>
    <row r="132" spans="1:10" x14ac:dyDescent="0.25">
      <c r="A132" s="118">
        <v>129</v>
      </c>
      <c r="B132" s="119"/>
      <c r="C132" s="121"/>
      <c r="D132" s="121"/>
      <c r="E132" s="121"/>
      <c r="F132" s="121"/>
      <c r="G132" s="121"/>
      <c r="H132" s="122"/>
      <c r="I132" s="123"/>
      <c r="J132" s="124">
        <f t="shared" si="3"/>
        <v>0</v>
      </c>
    </row>
    <row r="133" spans="1:10" x14ac:dyDescent="0.25">
      <c r="A133" s="118">
        <v>130</v>
      </c>
      <c r="B133" s="119"/>
      <c r="C133" s="121"/>
      <c r="D133" s="121"/>
      <c r="E133" s="121"/>
      <c r="F133" s="121"/>
      <c r="G133" s="121"/>
      <c r="H133" s="122"/>
      <c r="I133" s="123"/>
      <c r="J133" s="124">
        <f t="shared" si="3"/>
        <v>0</v>
      </c>
    </row>
    <row r="134" spans="1:10" x14ac:dyDescent="0.25">
      <c r="A134" s="118">
        <v>131</v>
      </c>
      <c r="B134" s="119"/>
      <c r="C134" s="121"/>
      <c r="D134" s="121"/>
      <c r="E134" s="121"/>
      <c r="F134" s="121"/>
      <c r="G134" s="121"/>
      <c r="H134" s="122"/>
      <c r="I134" s="123"/>
      <c r="J134" s="124">
        <f t="shared" si="3"/>
        <v>0</v>
      </c>
    </row>
    <row r="135" spans="1:10" x14ac:dyDescent="0.25">
      <c r="A135" s="118">
        <v>132</v>
      </c>
      <c r="B135" s="119"/>
      <c r="C135" s="121"/>
      <c r="D135" s="121"/>
      <c r="E135" s="121"/>
      <c r="F135" s="121"/>
      <c r="G135" s="121"/>
      <c r="H135" s="122"/>
      <c r="I135" s="123"/>
      <c r="J135" s="124">
        <f t="shared" si="3"/>
        <v>0</v>
      </c>
    </row>
    <row r="136" spans="1:10" x14ac:dyDescent="0.25">
      <c r="A136" s="118">
        <v>133</v>
      </c>
      <c r="B136" s="119"/>
      <c r="C136" s="121"/>
      <c r="D136" s="121"/>
      <c r="E136" s="121"/>
      <c r="F136" s="121"/>
      <c r="G136" s="121"/>
      <c r="H136" s="122"/>
      <c r="I136" s="123"/>
      <c r="J136" s="124">
        <f t="shared" si="3"/>
        <v>0</v>
      </c>
    </row>
    <row r="137" spans="1:10" x14ac:dyDescent="0.25">
      <c r="A137" s="118">
        <v>134</v>
      </c>
      <c r="B137" s="119"/>
      <c r="C137" s="121"/>
      <c r="D137" s="121"/>
      <c r="E137" s="121"/>
      <c r="F137" s="121"/>
      <c r="G137" s="121"/>
      <c r="H137" s="122"/>
      <c r="I137" s="123"/>
      <c r="J137" s="124">
        <f t="shared" si="3"/>
        <v>0</v>
      </c>
    </row>
    <row r="138" spans="1:10" x14ac:dyDescent="0.25">
      <c r="A138" s="118">
        <v>135</v>
      </c>
      <c r="B138" s="119"/>
      <c r="C138" s="121"/>
      <c r="D138" s="121"/>
      <c r="E138" s="121"/>
      <c r="F138" s="121"/>
      <c r="G138" s="121"/>
      <c r="H138" s="122"/>
      <c r="I138" s="123"/>
      <c r="J138" s="124">
        <f t="shared" si="3"/>
        <v>0</v>
      </c>
    </row>
    <row r="139" spans="1:10" ht="15.75" thickBot="1" x14ac:dyDescent="0.3">
      <c r="A139" s="149" t="s">
        <v>53</v>
      </c>
      <c r="B139" s="150"/>
      <c r="C139" s="150"/>
      <c r="D139" s="150"/>
      <c r="E139" s="150"/>
      <c r="F139" s="150"/>
      <c r="G139" s="150"/>
      <c r="H139" s="150"/>
      <c r="I139" s="151"/>
      <c r="J139" s="70">
        <f>SUM(J4:J138)</f>
        <v>0</v>
      </c>
    </row>
    <row r="141" spans="1:10" x14ac:dyDescent="0.25">
      <c r="A141" s="71" t="s">
        <v>54</v>
      </c>
    </row>
    <row r="142" spans="1:10" x14ac:dyDescent="0.25">
      <c r="A142" s="72" t="s">
        <v>55</v>
      </c>
    </row>
  </sheetData>
  <sheetProtection algorithmName="SHA-512" hashValue="nzPz0z7eanwNJZzQFxK5UbPMCrwFTfqx3Ckwa9jOYN9GPPLLfuTwdw16yVMFVIAqTFyuCUX+cL4Xf0LF5Tf2Tg==" saltValue="MFFRDX7viCGfSEKirrOVmA==" spinCount="100000" sheet="1" objects="1" scenarios="1"/>
  <mergeCells count="1">
    <mergeCell ref="A139:I1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
  <sheetViews>
    <sheetView workbookViewId="0">
      <selection sqref="A1:XFD1048576"/>
    </sheetView>
  </sheetViews>
  <sheetFormatPr defaultRowHeight="15" x14ac:dyDescent="0.25"/>
  <sheetData>
    <row r="2" spans="2:15" ht="18" x14ac:dyDescent="0.25">
      <c r="B2" s="73" t="s">
        <v>56</v>
      </c>
      <c r="C2" s="74"/>
      <c r="D2" s="74"/>
      <c r="E2" s="74"/>
      <c r="F2" s="74"/>
      <c r="G2" s="74"/>
      <c r="H2" s="74"/>
      <c r="I2" s="74"/>
      <c r="J2" s="74"/>
      <c r="K2" s="74"/>
      <c r="L2" s="74"/>
      <c r="M2" s="74"/>
      <c r="N2" s="74"/>
      <c r="O2" s="74"/>
    </row>
    <row r="3" spans="2:15" x14ac:dyDescent="0.25">
      <c r="B3" s="74"/>
      <c r="C3" s="74"/>
      <c r="D3" s="74"/>
      <c r="E3" s="74"/>
      <c r="F3" s="74"/>
      <c r="G3" s="74"/>
      <c r="H3" s="74"/>
      <c r="I3" s="74"/>
      <c r="J3" s="74"/>
      <c r="K3" s="74"/>
      <c r="L3" s="74"/>
      <c r="M3" s="74"/>
      <c r="N3" s="74"/>
      <c r="O3" s="74"/>
    </row>
    <row r="4" spans="2:15" x14ac:dyDescent="0.25">
      <c r="B4" s="74"/>
      <c r="C4" s="74"/>
      <c r="D4" s="74"/>
      <c r="E4" s="74"/>
      <c r="F4" s="74"/>
      <c r="G4" s="74"/>
      <c r="H4" s="74"/>
      <c r="I4" s="74"/>
      <c r="J4" s="74"/>
      <c r="K4" s="74"/>
      <c r="L4" s="74"/>
      <c r="M4" s="74"/>
      <c r="N4" s="74"/>
      <c r="O4" s="74"/>
    </row>
    <row r="5" spans="2:15" x14ac:dyDescent="0.25">
      <c r="B5" s="74"/>
      <c r="C5" s="74"/>
      <c r="D5" s="74"/>
      <c r="E5" s="74"/>
      <c r="F5" s="74"/>
      <c r="G5" s="74"/>
      <c r="H5" s="74"/>
      <c r="I5" s="74"/>
      <c r="J5" s="74"/>
      <c r="K5" s="74"/>
      <c r="L5" s="74"/>
      <c r="M5" s="74"/>
      <c r="N5" s="74"/>
      <c r="O5" s="74"/>
    </row>
    <row r="6" spans="2:15" x14ac:dyDescent="0.25">
      <c r="B6" s="74"/>
      <c r="C6" s="74"/>
      <c r="D6" s="74"/>
      <c r="E6" s="74"/>
      <c r="F6" s="74"/>
      <c r="G6" s="74"/>
      <c r="H6" s="74"/>
      <c r="I6" s="74"/>
      <c r="J6" s="74"/>
      <c r="K6" s="74"/>
      <c r="L6" s="74"/>
      <c r="M6" s="74"/>
      <c r="N6" s="74"/>
      <c r="O6" s="74"/>
    </row>
    <row r="7" spans="2:15" x14ac:dyDescent="0.25">
      <c r="B7" s="74"/>
      <c r="C7" s="74"/>
      <c r="D7" s="74"/>
      <c r="E7" s="74"/>
      <c r="F7" s="74"/>
      <c r="G7" s="74"/>
      <c r="H7" s="74"/>
      <c r="I7" s="74"/>
      <c r="J7" s="74"/>
      <c r="K7" s="74"/>
      <c r="L7" s="74"/>
      <c r="M7" s="74"/>
      <c r="N7" s="74"/>
      <c r="O7" s="74"/>
    </row>
    <row r="8" spans="2:15" x14ac:dyDescent="0.25">
      <c r="B8" s="74"/>
      <c r="C8" s="74"/>
      <c r="D8" s="74"/>
      <c r="E8" s="74"/>
      <c r="F8" s="74"/>
      <c r="G8" s="74"/>
      <c r="H8" s="74"/>
      <c r="I8" s="74"/>
      <c r="J8" s="74"/>
      <c r="K8" s="74"/>
      <c r="L8" s="74"/>
      <c r="M8" s="74"/>
      <c r="N8" s="74"/>
      <c r="O8" s="74"/>
    </row>
    <row r="9" spans="2:15" x14ac:dyDescent="0.25">
      <c r="B9" s="74"/>
      <c r="C9" s="74"/>
      <c r="D9" s="74"/>
      <c r="E9" s="74"/>
      <c r="F9" s="74"/>
      <c r="G9" s="74"/>
      <c r="H9" s="74"/>
      <c r="I9" s="74"/>
      <c r="J9" s="74"/>
      <c r="K9" s="74"/>
      <c r="L9" s="74"/>
      <c r="M9" s="74"/>
      <c r="N9" s="74"/>
      <c r="O9" s="74"/>
    </row>
    <row r="10" spans="2:15" x14ac:dyDescent="0.25">
      <c r="B10" s="74"/>
      <c r="C10" s="74"/>
      <c r="D10" s="74"/>
      <c r="E10" s="74"/>
      <c r="F10" s="74"/>
      <c r="G10" s="74"/>
      <c r="H10" s="74"/>
      <c r="I10" s="74"/>
      <c r="J10" s="74"/>
      <c r="K10" s="74"/>
      <c r="L10" s="74"/>
      <c r="M10" s="74"/>
      <c r="N10" s="74"/>
      <c r="O10" s="74"/>
    </row>
    <row r="11" spans="2:15" x14ac:dyDescent="0.25">
      <c r="B11" s="74"/>
      <c r="C11" s="74"/>
      <c r="D11" s="74"/>
      <c r="E11" s="74"/>
      <c r="F11" s="74"/>
      <c r="G11" s="74"/>
      <c r="H11" s="74"/>
      <c r="I11" s="74"/>
      <c r="J11" s="74"/>
      <c r="K11" s="74"/>
      <c r="L11" s="74"/>
      <c r="M11" s="74"/>
      <c r="N11" s="74"/>
      <c r="O11" s="74"/>
    </row>
    <row r="12" spans="2:15" x14ac:dyDescent="0.25">
      <c r="B12" s="74"/>
      <c r="C12" s="74"/>
      <c r="D12" s="74"/>
      <c r="E12" s="74"/>
      <c r="F12" s="74"/>
      <c r="G12" s="74"/>
      <c r="H12" s="74"/>
      <c r="I12" s="74"/>
      <c r="J12" s="74"/>
      <c r="K12" s="74"/>
      <c r="L12" s="74"/>
      <c r="M12" s="74"/>
      <c r="N12" s="74"/>
      <c r="O12" s="74"/>
    </row>
    <row r="13" spans="2:15" x14ac:dyDescent="0.25">
      <c r="B13" s="74"/>
      <c r="C13" s="74"/>
      <c r="D13" s="74"/>
      <c r="E13" s="74"/>
      <c r="F13" s="74"/>
      <c r="G13" s="74"/>
      <c r="H13" s="74"/>
      <c r="I13" s="74"/>
      <c r="J13" s="74"/>
      <c r="K13" s="74"/>
      <c r="L13" s="74"/>
      <c r="M13" s="74"/>
      <c r="N13" s="74"/>
      <c r="O13" s="74"/>
    </row>
    <row r="14" spans="2:15" x14ac:dyDescent="0.25">
      <c r="B14" s="74"/>
      <c r="C14" s="74"/>
      <c r="D14" s="74"/>
      <c r="E14" s="74"/>
      <c r="F14" s="74"/>
      <c r="G14" s="74"/>
      <c r="H14" s="74"/>
      <c r="I14" s="74"/>
      <c r="J14" s="74"/>
      <c r="K14" s="74"/>
      <c r="L14" s="74"/>
      <c r="M14" s="74"/>
      <c r="N14" s="74"/>
      <c r="O14" s="74"/>
    </row>
    <row r="15" spans="2:15" x14ac:dyDescent="0.25">
      <c r="B15" s="74"/>
      <c r="C15" s="74"/>
      <c r="D15" s="74"/>
      <c r="E15" s="74"/>
      <c r="F15" s="74"/>
      <c r="G15" s="74"/>
      <c r="H15" s="74"/>
      <c r="I15" s="74"/>
      <c r="J15" s="74"/>
      <c r="K15" s="74"/>
      <c r="L15" s="74"/>
      <c r="M15" s="74"/>
      <c r="N15" s="74"/>
      <c r="O15" s="74"/>
    </row>
    <row r="16" spans="2:15" x14ac:dyDescent="0.25">
      <c r="B16" s="74"/>
      <c r="C16" s="74"/>
      <c r="D16" s="74"/>
      <c r="E16" s="74"/>
      <c r="F16" s="74"/>
      <c r="G16" s="74"/>
      <c r="H16" s="74"/>
      <c r="I16" s="74"/>
      <c r="J16" s="74"/>
      <c r="K16" s="74"/>
      <c r="L16" s="74"/>
      <c r="M16" s="74"/>
      <c r="N16" s="74"/>
      <c r="O16" s="74"/>
    </row>
    <row r="17" spans="2:15" x14ac:dyDescent="0.25">
      <c r="B17" s="74"/>
      <c r="C17" s="74"/>
      <c r="D17" s="74"/>
      <c r="E17" s="74"/>
      <c r="F17" s="74"/>
      <c r="G17" s="74"/>
      <c r="H17" s="74"/>
      <c r="I17" s="74"/>
      <c r="J17" s="74"/>
      <c r="K17" s="74"/>
      <c r="L17" s="74"/>
      <c r="M17" s="74"/>
      <c r="N17" s="74"/>
      <c r="O17" s="74"/>
    </row>
    <row r="18" spans="2:15" x14ac:dyDescent="0.25">
      <c r="B18" s="74"/>
      <c r="C18" s="74"/>
      <c r="D18" s="74"/>
      <c r="E18" s="74"/>
      <c r="F18" s="74"/>
      <c r="G18" s="74"/>
      <c r="H18" s="74"/>
      <c r="I18" s="74"/>
      <c r="J18" s="74"/>
      <c r="K18" s="74"/>
      <c r="L18" s="74"/>
      <c r="M18" s="74"/>
      <c r="N18" s="74"/>
      <c r="O18" s="74"/>
    </row>
    <row r="19" spans="2:15" x14ac:dyDescent="0.25">
      <c r="B19" s="74"/>
      <c r="C19" s="74"/>
      <c r="D19" s="74"/>
      <c r="E19" s="74"/>
      <c r="F19" s="74"/>
      <c r="G19" s="74"/>
      <c r="H19" s="74"/>
      <c r="I19" s="74"/>
      <c r="J19" s="74"/>
      <c r="K19" s="74"/>
      <c r="L19" s="74"/>
      <c r="M19" s="74"/>
      <c r="N19" s="74"/>
      <c r="O19" s="74"/>
    </row>
    <row r="20" spans="2:15" x14ac:dyDescent="0.25">
      <c r="B20" s="74"/>
      <c r="C20" s="74"/>
      <c r="D20" s="74"/>
      <c r="E20" s="74"/>
      <c r="F20" s="74"/>
      <c r="G20" s="74"/>
      <c r="H20" s="74"/>
      <c r="I20" s="74"/>
      <c r="J20" s="74"/>
      <c r="K20" s="74"/>
      <c r="L20" s="74"/>
      <c r="M20" s="74"/>
      <c r="N20" s="74"/>
      <c r="O20" s="74"/>
    </row>
    <row r="21" spans="2:15" x14ac:dyDescent="0.25">
      <c r="B21" s="74"/>
      <c r="C21" s="74"/>
      <c r="D21" s="74"/>
      <c r="E21" s="74"/>
      <c r="F21" s="74"/>
      <c r="G21" s="74"/>
      <c r="H21" s="74"/>
      <c r="I21" s="74"/>
      <c r="J21" s="74"/>
      <c r="K21" s="74"/>
      <c r="L21" s="74"/>
      <c r="M21" s="74"/>
      <c r="N21" s="74"/>
      <c r="O21" s="74"/>
    </row>
    <row r="22" spans="2:15" x14ac:dyDescent="0.25">
      <c r="B22" s="74"/>
      <c r="C22" s="74"/>
      <c r="D22" s="74"/>
      <c r="E22" s="74"/>
      <c r="F22" s="74"/>
      <c r="G22" s="74"/>
      <c r="H22" s="74"/>
      <c r="I22" s="74"/>
      <c r="J22" s="74"/>
      <c r="K22" s="74"/>
      <c r="L22" s="74"/>
      <c r="M22" s="74"/>
      <c r="N22" s="74"/>
      <c r="O22" s="74"/>
    </row>
  </sheetData>
  <sheetProtection algorithmName="SHA-512" hashValue="veYGMFDGL8RV5BpjMpZdWfnpOSVnuqpFk6vugLKXUFLhrXizQv+/GwamJYb0OXqofAfdV0fDojxg5lUraVWRuQ==" saltValue="ehtEw2/XGs3VYO0zSWfd7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
  <sheetViews>
    <sheetView workbookViewId="0">
      <selection activeCell="E22" sqref="E22"/>
    </sheetView>
  </sheetViews>
  <sheetFormatPr defaultRowHeight="15" x14ac:dyDescent="0.25"/>
  <sheetData>
    <row r="3" spans="2:5" ht="18" x14ac:dyDescent="0.25">
      <c r="B3" s="73" t="s">
        <v>57</v>
      </c>
      <c r="C3" s="74"/>
      <c r="D3" s="74"/>
      <c r="E3" s="7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3"/>
  <sheetViews>
    <sheetView workbookViewId="0">
      <selection activeCell="D5" sqref="D2:D5"/>
    </sheetView>
  </sheetViews>
  <sheetFormatPr defaultRowHeight="15" x14ac:dyDescent="0.25"/>
  <sheetData>
    <row r="2" spans="4:4" x14ac:dyDescent="0.25">
      <c r="D2" t="s">
        <v>14</v>
      </c>
    </row>
    <row r="3" spans="4:4" x14ac:dyDescent="0.25">
      <c r="D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6</vt:i4>
      </vt:variant>
    </vt:vector>
  </HeadingPairs>
  <TitlesOfParts>
    <vt:vector size="6" baseType="lpstr">
      <vt:lpstr>Pressupost-liquidació</vt:lpstr>
      <vt:lpstr>Fitxa de programació</vt:lpstr>
      <vt:lpstr>Relació de despeses</vt:lpstr>
      <vt:lpstr>instruccions reformulació</vt:lpstr>
      <vt:lpstr>instruccions justificació</vt:lpstr>
      <vt:lpstr>Full2</vt:lpstr>
    </vt:vector>
  </TitlesOfParts>
  <Company>Ajuntament de Girona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acasadevall</dc:creator>
  <cp:lastModifiedBy>Casadevall Angelat, Aniol</cp:lastModifiedBy>
  <dcterms:created xsi:type="dcterms:W3CDTF">2023-12-11T12:15:19Z</dcterms:created>
  <dcterms:modified xsi:type="dcterms:W3CDTF">2025-04-15T09:13:38Z</dcterms:modified>
</cp:coreProperties>
</file>